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4"/>
  </bookViews>
  <sheets>
    <sheet name="3-19" sheetId="1" r:id="rId1"/>
    <sheet name="3-18" sheetId="2" r:id="rId2"/>
    <sheet name="стр.1" sheetId="3" r:id="rId3"/>
    <sheet name="стр.2" sheetId="4" r:id="rId4"/>
    <sheet name="стр.3_10" sheetId="5" r:id="rId5"/>
    <sheet name="стр.11" sheetId="6" r:id="rId6"/>
    <sheet name="стр.12" sheetId="7" r:id="rId7"/>
    <sheet name="стр.13" sheetId="8" r:id="rId8"/>
    <sheet name="стр.14" sheetId="9" r:id="rId9"/>
  </sheets>
  <definedNames>
    <definedName name="_xlnm.Print_Area" localSheetId="1">'3-18'!$A$1:$FE$143</definedName>
    <definedName name="_xlnm.Print_Area" localSheetId="0">'3-19'!$A$1:$FE$144</definedName>
    <definedName name="_xlnm.Print_Area" localSheetId="2">'стр.1'!$A$1:$DD$43</definedName>
    <definedName name="_xlnm.Print_Area" localSheetId="5">'стр.11'!$A$1:$FE$14</definedName>
    <definedName name="_xlnm.Print_Area" localSheetId="6">'стр.12'!$A$1:$FE$23</definedName>
    <definedName name="_xlnm.Print_Area" localSheetId="7">'стр.13'!$A$1:$FE$13</definedName>
    <definedName name="_xlnm.Print_Area" localSheetId="8">'стр.14'!$A$1:$FE$31</definedName>
    <definedName name="_xlnm.Print_Area" localSheetId="3">'стр.2'!$A$1:$DD$26</definedName>
    <definedName name="_xlnm.Print_Area" localSheetId="4">'стр.3_10'!$A$1:$FE$150</definedName>
  </definedNames>
  <calcPr fullCalcOnLoad="1"/>
</workbook>
</file>

<file path=xl/sharedStrings.xml><?xml version="1.0" encoding="utf-8"?>
<sst xmlns="http://schemas.openxmlformats.org/spreadsheetml/2006/main" count="1477" uniqueCount="263">
  <si>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</si>
  <si>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</si>
  <si>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</si>
  <si>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</si>
  <si>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</si>
  <si>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</si>
  <si>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</si>
  <si>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</si>
  <si>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</si>
  <si>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</si>
  <si>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на 20</t>
  </si>
  <si>
    <t>Всего</t>
  </si>
  <si>
    <t>Исполнитель</t>
  </si>
  <si>
    <t>Форма</t>
  </si>
  <si>
    <t>(должность лица, утверждающего документ)</t>
  </si>
  <si>
    <t>М.П.</t>
  </si>
  <si>
    <t>и 20</t>
  </si>
  <si>
    <t>383</t>
  </si>
  <si>
    <t>ИНН</t>
  </si>
  <si>
    <t>КПП</t>
  </si>
  <si>
    <t>единица измерения по ОКЕИ</t>
  </si>
  <si>
    <t>130</t>
  </si>
  <si>
    <t>120</t>
  </si>
  <si>
    <t>140</t>
  </si>
  <si>
    <t>180</t>
  </si>
  <si>
    <t>прочие поступления</t>
  </si>
  <si>
    <t>Выплаты всего:</t>
  </si>
  <si>
    <t>200</t>
  </si>
  <si>
    <t>241</t>
  </si>
  <si>
    <t>300</t>
  </si>
  <si>
    <t>320</t>
  </si>
  <si>
    <t>Источники финансирования дефицита средств учреждения всего:</t>
  </si>
  <si>
    <t>Планируемый остаток средств на конец планируемого финансового года</t>
  </si>
  <si>
    <t>(дата вносимых изменений)</t>
  </si>
  <si>
    <t>Наименование показателя *</t>
  </si>
  <si>
    <t>Сумма изменений 
(+; -), руб.</t>
  </si>
  <si>
    <t>Планируемый остаток средств на начало планируемого финансового года</t>
  </si>
  <si>
    <t>Поступления всего</t>
  </si>
  <si>
    <t>Коды</t>
  </si>
  <si>
    <t>(подпись, расшифровка подписи)</t>
  </si>
  <si>
    <t>код по реестру участников бюджетного
процесса, а также юридических лиц, не
являющихся участниками бюджетного
процесса</t>
  </si>
  <si>
    <t>№
п/п</t>
  </si>
  <si>
    <t>Наименование показателя</t>
  </si>
  <si>
    <t>Сумма, рублей</t>
  </si>
  <si>
    <t xml:space="preserve">на </t>
  </si>
  <si>
    <t>(последняя отчетная дата)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</si>
  <si>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</si>
  <si>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</si>
  <si>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</si>
  <si>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</si>
  <si>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</si>
  <si>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</si>
  <si>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</si>
  <si>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</si>
  <si>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</si>
  <si>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</si>
  <si>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</si>
  <si>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</si>
  <si>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</si>
  <si>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</si>
  <si>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из них:
долговые обязательства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</si>
  <si>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</si>
  <si>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</si>
  <si>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</si>
  <si>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</si>
  <si>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</si>
  <si>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</si>
  <si>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</si>
  <si>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</si>
  <si>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</si>
  <si>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</si>
  <si>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</si>
  <si>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в том числе:
от собственности</t>
  </si>
  <si>
    <t>20</t>
  </si>
  <si>
    <t>на</t>
  </si>
  <si>
    <t>от оказания услуг (выполнения работ)</t>
  </si>
  <si>
    <t>010</t>
  </si>
  <si>
    <t>020</t>
  </si>
  <si>
    <t>от штрафов, пеней и иных
сумм принудительного изъятия</t>
  </si>
  <si>
    <t>иные субсидии, предоставленные из бюджета</t>
  </si>
  <si>
    <t>030</t>
  </si>
  <si>
    <t>Выплаты по расходам, всего:</t>
  </si>
  <si>
    <t>100</t>
  </si>
  <si>
    <t>из них:
фонд оплаты труда</t>
  </si>
  <si>
    <t>111</t>
  </si>
  <si>
    <t>040</t>
  </si>
  <si>
    <t>112</t>
  </si>
  <si>
    <t>113</t>
  </si>
  <si>
    <t>119</t>
  </si>
  <si>
    <t>социальные и иные выплаты населению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</si>
  <si>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</si>
  <si>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уплата налогов, сборов и иных платежей</t>
  </si>
  <si>
    <t>850</t>
  </si>
  <si>
    <t>из них:
налог на имущество и земельный налог</t>
  </si>
  <si>
    <t>851</t>
  </si>
  <si>
    <t>уплата прочих налогов и сборов</t>
  </si>
  <si>
    <t>852</t>
  </si>
  <si>
    <t>уплата иных платежей</t>
  </si>
  <si>
    <t>853</t>
  </si>
  <si>
    <t>400</t>
  </si>
  <si>
    <t>из них:
научно-исследовательские и опытно-конструкторские работы</t>
  </si>
  <si>
    <t>243</t>
  </si>
  <si>
    <t>244</t>
  </si>
  <si>
    <t>из них:
услуги связи</t>
  </si>
  <si>
    <t>транспортные услуги</t>
  </si>
  <si>
    <t>075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</si>
  <si>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</si>
  <si>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</si>
  <si>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</si>
  <si>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</si>
  <si>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</si>
  <si>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</si>
  <si>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</si>
  <si>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прочая закупка товаров,
работ и услуг для обеспечения государственных (муниципальных) нужд</t>
  </si>
  <si>
    <t>Остаток средств на конец года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</si>
  <si>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только те показатели, по которым планируются поступления и выплаты.</t>
    </r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</si>
  <si>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</si>
  <si>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</si>
  <si>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</si>
  <si>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</si>
  <si>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
законом от 5 апреля 2013 г.
№ 44-ФЗ "О контрактной системе
в сфере закупок товаров, работ, услуг
для обеспечения государственных
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</si>
  <si>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</si>
  <si>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Сумма выплат по расходам на закупку товаров, работ и услуг, рублей
(с точностью до двух знаков после запятой - 0,00)</t>
  </si>
  <si>
    <t>Год начала закупки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</si>
  <si>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</si>
  <si>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</si>
  <si>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</si>
  <si>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</si>
  <si>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2001</t>
  </si>
  <si>
    <t>Обоснования и расчеты 
по вносимым изменениям</t>
  </si>
  <si>
    <t xml:space="preserve">по виду поступлений </t>
  </si>
  <si>
    <t>Наименование показателя ***</t>
  </si>
  <si>
    <r>
      <t>_____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только те показатели, по которым вносятся изменения.</t>
    </r>
  </si>
  <si>
    <t>Код по
бюджетной классификации Российской Федерации</t>
  </si>
  <si>
    <t>(очередной финансовый год)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</si>
  <si>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</si>
  <si>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</si>
  <si>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</si>
  <si>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</si>
  <si>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</si>
  <si>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</si>
  <si>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/</t>
  </si>
  <si>
    <t xml:space="preserve"> г. и плановый период 20</t>
  </si>
  <si>
    <t xml:space="preserve"> годов</t>
  </si>
  <si>
    <t xml:space="preserve">М.П. </t>
  </si>
  <si>
    <t>Объем финансового обеспечения, рублей (с точностью до двух знаков после запятой - 0,00)</t>
  </si>
  <si>
    <t>иные выплаты персоналу учреждений, за исключением фонда оплаты труда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</si>
  <si>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</si>
  <si>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Код
строки</t>
  </si>
  <si>
    <t>Дата предыдущего утверждения плана</t>
  </si>
  <si>
    <t>на закупку товаров, работ, услуг по году начала закупки:</t>
  </si>
  <si>
    <t xml:space="preserve">V. Сведения о вносимых изменениях № </t>
  </si>
  <si>
    <t>к Порядку составления и утверждения плана финансово-хозяйственной деятельности муниципальных учреждений Добрянского муниципального района, подведомственных управлению образования</t>
  </si>
  <si>
    <t>(составляется на очередной финансовый год и плановый период, либо в случае утверждения решения о бюджете на очередной финансовый год - на очередной финансовый год)</t>
  </si>
  <si>
    <t>(адрес фактического местонахождения учреждения)</t>
  </si>
  <si>
    <t>I. Сведения о деятельности муниципального атономного (бюджетного) учреждения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</si>
  <si>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учреждения:</t>
    </r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</si>
  <si>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муниципального учреждения:</t>
    </r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</si>
  <si>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 учреждения  к его основным видам деятельности, предоставление которых для физических и юридических лиц осуществляется в том числе за плату:</t>
    </r>
  </si>
  <si>
    <t>(наименование учреждения)</t>
  </si>
  <si>
    <t xml:space="preserve">II. Показатели финансового состояния муниципального автономного (бюджетного) учреждения
</t>
  </si>
  <si>
    <t>Субсидия
на выполнение муниципального задания</t>
  </si>
  <si>
    <t>Субсидии на иные цели</t>
  </si>
  <si>
    <t>Поступления от доходов , всего:</t>
  </si>
  <si>
    <t>из них:
от использования имущества, находящегося в муниципальной собственности и переданного
в аренду</t>
  </si>
  <si>
    <t>закупка товаров, работ, услуг в целях капитального ремонта муниципального имущества</t>
  </si>
  <si>
    <t>(1-ый год планового периода)</t>
  </si>
  <si>
    <t>(2-ой год планового периода)</t>
  </si>
  <si>
    <t xml:space="preserve">VI. Сведения о средствах, поступающих во временное распоряжение учреждения </t>
  </si>
  <si>
    <t xml:space="preserve"> VII. Справочная информация</t>
  </si>
  <si>
    <t>Главный бухгалтер</t>
  </si>
  <si>
    <t>(очередной год)</t>
  </si>
  <si>
    <t>тел.</t>
  </si>
  <si>
    <t xml:space="preserve">III. Показатели по поступлениям, выплатам муниципального автономного (бюджетного) учреждения
</t>
  </si>
  <si>
    <t>IV. Показатели выплат по расходам на закупку товаров, работ, услуг муниципального автономного (бюджетного) учреждения</t>
  </si>
  <si>
    <t>Приложение 1</t>
  </si>
  <si>
    <t>МКУ Управление образование</t>
  </si>
  <si>
    <t>500</t>
  </si>
  <si>
    <t>600</t>
  </si>
  <si>
    <t>110</t>
  </si>
  <si>
    <t>150</t>
  </si>
  <si>
    <t>160</t>
  </si>
  <si>
    <t>210</t>
  </si>
  <si>
    <t>211</t>
  </si>
  <si>
    <t>220</t>
  </si>
  <si>
    <t>212</t>
  </si>
  <si>
    <t>213</t>
  </si>
  <si>
    <t>214</t>
  </si>
  <si>
    <t>в том числе:
выплаты персоналу всего</t>
  </si>
  <si>
    <t>230</t>
  </si>
  <si>
    <t>231</t>
  </si>
  <si>
    <t>232</t>
  </si>
  <si>
    <t>233</t>
  </si>
  <si>
    <t>Прочие расходы (кроме расходов на закупку товаров, работ, услуг)</t>
  </si>
  <si>
    <t>250</t>
  </si>
  <si>
    <t>Закупка товаров, работ, услуг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</si>
  <si>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</si>
  <si>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</si>
  <si>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</si>
  <si>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</si>
  <si>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</si>
  <si>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</si>
  <si>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</si>
  <si>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</si>
  <si>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</si>
  <si>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</si>
  <si>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</si>
  <si>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</si>
  <si>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</si>
  <si>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Поступление финансовых активов, всего</t>
  </si>
  <si>
    <t>х</t>
  </si>
  <si>
    <t>из них увеличение остатков средств</t>
  </si>
  <si>
    <t>310</t>
  </si>
  <si>
    <t>Выбытие финансовых активов, всего</t>
  </si>
  <si>
    <t>из них уменьшение остатков средств</t>
  </si>
  <si>
    <t>420</t>
  </si>
  <si>
    <t>Заведующая МАДОУ "Полазненский детский сад №5"</t>
  </si>
  <si>
    <t>января</t>
  </si>
  <si>
    <t>17</t>
  </si>
  <si>
    <t>18</t>
  </si>
  <si>
    <t>19</t>
  </si>
  <si>
    <t>Муниципальное автономное дошкольное образовательное учреждение "Полазненский детский сад №5"</t>
  </si>
  <si>
    <t>53502523</t>
  </si>
  <si>
    <t>5914014196</t>
  </si>
  <si>
    <t>591401001</t>
  </si>
  <si>
    <t>Разностороннее формирование личности ребенка с учетом его физического,психического развития,индивидуальных возможностей и способностей, обеспечение готовности к школьному обучению</t>
  </si>
  <si>
    <t>дошкольное образование,воспитание с учетом возрастных категорий детей;обеспечение уровня физической и психической готовности к школьному обучению;</t>
  </si>
  <si>
    <t xml:space="preserve">1.3. Перечень услуг (работ), осуществляемых на платной основе:Работа с неорганизованными детьми в возрасте от 3 лет до 7 лет по предметам:тестопластика;математика,волшебная бусинка, пластилинография логопед,психолог,профилактика плоскостопия, умелые ручки, чудесные поделки из макорон, изонить, умелые пальчики </t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</si>
  <si>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муниципального имущества на последнюю отчетную дату, предшествующую дате составления Плана финансово-хозяйственной деятельности (далее</t>
    </r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-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деятельности):95251,42</t>
    </r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</si>
  <si>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имущества:187868,07</t>
    </r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</si>
  <si>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по оплате жилого помещения и коммунальных услуг (краевой бюджет)</t>
  </si>
  <si>
    <t>Обеспечение воспитания и обучения детей-инвалидов в дошкольных образовательных учреждениях и на дому (краевой бюджет)</t>
  </si>
  <si>
    <t>x</t>
  </si>
  <si>
    <t>Предоставление мер социальной поддержки педагогическим работникам образовательных организаций (краевой бюджет)</t>
  </si>
  <si>
    <t>151</t>
  </si>
  <si>
    <t>152</t>
  </si>
  <si>
    <t>153</t>
  </si>
  <si>
    <t xml:space="preserve">поступление родительской платы </t>
  </si>
  <si>
    <t xml:space="preserve">питание сотрудников </t>
  </si>
  <si>
    <t>121</t>
  </si>
  <si>
    <t>122</t>
  </si>
  <si>
    <t>123</t>
  </si>
  <si>
    <t>124</t>
  </si>
  <si>
    <t>125</t>
  </si>
  <si>
    <t>126</t>
  </si>
  <si>
    <t>Присмотр и уход</t>
  </si>
  <si>
    <t>26 января</t>
  </si>
  <si>
    <t xml:space="preserve">Реализация прав на получение общедоступного и бесплатного дошкольного образования в дошкольных образовательных организациях </t>
  </si>
  <si>
    <t xml:space="preserve">Реализация основных общеобразовательных программ  </t>
  </si>
  <si>
    <t>оказание платных образовательных  услуг</t>
  </si>
  <si>
    <t>"Профилактика плоскостопия"</t>
  </si>
  <si>
    <t>"Пластилинографика"</t>
  </si>
  <si>
    <t>"Тестопластика"</t>
  </si>
  <si>
    <t>"Чудесные поделки из  макарон"</t>
  </si>
  <si>
    <t>"Умелые ручки"</t>
  </si>
  <si>
    <t>"Изонить"</t>
  </si>
  <si>
    <t>"Волшебная бусинка"</t>
  </si>
  <si>
    <t>"Умелые пальчики"</t>
  </si>
  <si>
    <t>на 2018 (1 -й плановый период</t>
  </si>
  <si>
    <t>на 2019 (2 -й плановый период</t>
  </si>
  <si>
    <t>26</t>
  </si>
  <si>
    <t>26.01.2017</t>
  </si>
  <si>
    <t>выплаты 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</si>
</sst>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7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top"/>
    </xf>
    <xf numFmtId="2" fontId="7" fillId="33" borderId="11" xfId="0" applyNumberFormat="1" applyFont="1" applyFill="1" applyBorder="1" applyAlignment="1">
      <alignment horizontal="center" vertical="top"/>
    </xf>
    <xf numFmtId="2" fontId="7" fillId="33" borderId="12" xfId="0" applyNumberFormat="1" applyFont="1" applyFill="1" applyBorder="1" applyAlignment="1">
      <alignment horizontal="center" vertical="top"/>
    </xf>
    <xf numFmtId="2" fontId="7" fillId="33" borderId="13" xfId="0" applyNumberFormat="1" applyFont="1" applyFill="1" applyBorder="1" applyAlignment="1">
      <alignment horizontal="center" vertical="top"/>
    </xf>
    <xf numFmtId="2" fontId="7" fillId="0" borderId="0" xfId="0" applyNumberFormat="1" applyFont="1" applyAlignment="1">
      <alignment/>
    </xf>
    <xf numFmtId="2" fontId="7" fillId="33" borderId="11" xfId="0" applyNumberFormat="1" applyFont="1" applyFill="1" applyBorder="1" applyAlignment="1">
      <alignment horizontal="center" vertical="top"/>
    </xf>
    <xf numFmtId="2" fontId="7" fillId="33" borderId="12" xfId="0" applyNumberFormat="1" applyFont="1" applyFill="1" applyBorder="1" applyAlignment="1">
      <alignment horizontal="center" vertical="top"/>
    </xf>
    <xf numFmtId="2" fontId="7" fillId="33" borderId="13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 vertical="top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49" fontId="8" fillId="33" borderId="13" xfId="0" applyNumberFormat="1" applyFont="1" applyFill="1" applyBorder="1" applyAlignment="1">
      <alignment horizontal="center" vertical="top"/>
    </xf>
    <xf numFmtId="2" fontId="8" fillId="33" borderId="11" xfId="0" applyNumberFormat="1" applyFont="1" applyFill="1" applyBorder="1" applyAlignment="1">
      <alignment horizontal="center" vertical="top"/>
    </xf>
    <xf numFmtId="2" fontId="8" fillId="33" borderId="12" xfId="0" applyNumberFormat="1" applyFont="1" applyFill="1" applyBorder="1" applyAlignment="1">
      <alignment horizontal="center" vertical="top"/>
    </xf>
    <xf numFmtId="2" fontId="8" fillId="33" borderId="13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 indent="2"/>
    </xf>
    <xf numFmtId="0" fontId="7" fillId="0" borderId="13" xfId="0" applyFont="1" applyBorder="1" applyAlignment="1">
      <alignment horizontal="left" vertical="top" wrapText="1" indent="2"/>
    </xf>
    <xf numFmtId="0" fontId="7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7" fillId="0" borderId="0" xfId="0" applyNumberFormat="1" applyFont="1" applyAlignment="1">
      <alignment wrapText="1"/>
    </xf>
    <xf numFmtId="0" fontId="7" fillId="0" borderId="12" xfId="0" applyFont="1" applyBorder="1" applyAlignment="1">
      <alignment horizontal="left" vertical="top" wrapText="1" indent="3"/>
    </xf>
    <xf numFmtId="0" fontId="7" fillId="0" borderId="13" xfId="0" applyFont="1" applyBorder="1" applyAlignment="1">
      <alignment horizontal="left" vertical="top" wrapText="1" indent="3"/>
    </xf>
    <xf numFmtId="0" fontId="7" fillId="0" borderId="12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8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 indent="2"/>
    </xf>
    <xf numFmtId="0" fontId="12" fillId="0" borderId="12" xfId="0" applyFont="1" applyBorder="1" applyAlignment="1">
      <alignment horizontal="left" vertical="top" wrapText="1" indent="2"/>
    </xf>
    <xf numFmtId="0" fontId="12" fillId="0" borderId="13" xfId="0" applyFont="1" applyBorder="1" applyAlignment="1">
      <alignment horizontal="left" vertical="top" wrapText="1" indent="2"/>
    </xf>
    <xf numFmtId="0" fontId="7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2" fontId="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>
      <alignment horizontal="center" vertical="top"/>
    </xf>
    <xf numFmtId="49" fontId="7" fillId="33" borderId="13" xfId="0" applyNumberFormat="1" applyFont="1" applyFill="1" applyBorder="1" applyAlignment="1">
      <alignment horizontal="center" vertical="top"/>
    </xf>
    <xf numFmtId="2" fontId="7" fillId="33" borderId="11" xfId="0" applyNumberFormat="1" applyFont="1" applyFill="1" applyBorder="1" applyAlignment="1">
      <alignment horizontal="center" vertical="top"/>
    </xf>
    <xf numFmtId="2" fontId="7" fillId="33" borderId="12" xfId="0" applyNumberFormat="1" applyFont="1" applyFill="1" applyBorder="1" applyAlignment="1">
      <alignment horizontal="center" vertical="top"/>
    </xf>
    <xf numFmtId="2" fontId="7" fillId="33" borderId="13" xfId="0" applyNumberFormat="1" applyFont="1" applyFill="1" applyBorder="1" applyAlignment="1">
      <alignment horizontal="center" vertical="top"/>
    </xf>
    <xf numFmtId="2" fontId="7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5"/>
    </xf>
    <xf numFmtId="0" fontId="1" fillId="0" borderId="12" xfId="0" applyFont="1" applyBorder="1" applyAlignment="1">
      <alignment horizontal="left" vertical="center" wrapText="1" indent="5"/>
    </xf>
    <xf numFmtId="0" fontId="1" fillId="0" borderId="13" xfId="0" applyFont="1" applyBorder="1" applyAlignment="1">
      <alignment horizontal="left" vertical="center" wrapText="1" indent="5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49" fontId="7" fillId="0" borderId="12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1" fillId="0" borderId="15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21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8" fillId="2" borderId="11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49" fontId="8" fillId="2" borderId="11" xfId="0" applyNumberFormat="1" applyFont="1" applyFill="1" applyBorder="1" applyAlignment="1">
      <alignment horizontal="center" vertical="top"/>
    </xf>
    <xf numFmtId="49" fontId="8" fillId="2" borderId="12" xfId="0" applyNumberFormat="1" applyFont="1" applyFill="1" applyBorder="1" applyAlignment="1">
      <alignment horizontal="center" vertical="top"/>
    </xf>
    <xf numFmtId="49" fontId="8" fillId="2" borderId="13" xfId="0" applyNumberFormat="1" applyFont="1" applyFill="1" applyBorder="1" applyAlignment="1">
      <alignment horizontal="center" vertical="top"/>
    </xf>
    <xf numFmtId="2" fontId="8" fillId="2" borderId="11" xfId="0" applyNumberFormat="1" applyFont="1" applyFill="1" applyBorder="1" applyAlignment="1">
      <alignment horizontal="center" vertical="top"/>
    </xf>
    <xf numFmtId="2" fontId="8" fillId="2" borderId="12" xfId="0" applyNumberFormat="1" applyFont="1" applyFill="1" applyBorder="1" applyAlignment="1">
      <alignment horizontal="center" vertical="top"/>
    </xf>
    <xf numFmtId="2" fontId="8" fillId="2" borderId="13" xfId="0" applyNumberFormat="1" applyFont="1" applyFill="1" applyBorder="1" applyAlignment="1">
      <alignment horizontal="center" vertical="top"/>
    </xf>
    <xf numFmtId="2" fontId="8" fillId="2" borderId="11" xfId="0" applyNumberFormat="1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7" fillId="2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139"/>
  <sheetViews>
    <sheetView view="pageBreakPreview" zoomScaleSheetLayoutView="100" zoomScalePageLayoutView="0" workbookViewId="0" topLeftCell="A1">
      <selection activeCell="A1" sqref="A1:IV1"/>
    </sheetView>
  </sheetViews>
  <sheetFormatPr defaultColWidth="0.875" defaultRowHeight="12.75"/>
  <cols>
    <col min="1" max="33" width="0.875" style="1" customWidth="1"/>
    <col min="34" max="34" width="11.75390625" style="1" customWidth="1"/>
    <col min="35" max="120" width="0.875" style="1" customWidth="1"/>
    <col min="121" max="135" width="0" style="1" hidden="1" customWidth="1"/>
    <col min="136" max="172" width="0.875" style="1" customWidth="1"/>
    <col min="173" max="173" width="9.125" style="1" bestFit="1" customWidth="1"/>
    <col min="174" max="183" width="0.875" style="1" customWidth="1"/>
    <col min="184" max="184" width="2.25390625" style="1" customWidth="1"/>
    <col min="185" max="16384" width="0.875" style="1" customWidth="1"/>
  </cols>
  <sheetData>
    <row r="1" spans="2:160" ht="0.75" customHeight="1"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</row>
    <row r="2" spans="60:107" ht="15">
      <c r="BH2" s="73" t="s">
        <v>259</v>
      </c>
      <c r="BI2" s="73"/>
      <c r="BJ2" s="73"/>
      <c r="BK2" s="73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3"/>
      <c r="CZ2" s="3"/>
      <c r="DA2" s="3"/>
      <c r="DB2" s="3"/>
      <c r="DC2" s="3"/>
    </row>
    <row r="3" ht="12.75" customHeight="1"/>
    <row r="4" spans="1:161" s="35" customFormat="1" ht="15" customHeight="1">
      <c r="A4" s="75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84" t="s">
        <v>65</v>
      </c>
      <c r="AJ4" s="85"/>
      <c r="AK4" s="85"/>
      <c r="AL4" s="85"/>
      <c r="AM4" s="85"/>
      <c r="AN4" s="85"/>
      <c r="AO4" s="85"/>
      <c r="AP4" s="85"/>
      <c r="AQ4" s="86"/>
      <c r="AR4" s="84" t="s">
        <v>66</v>
      </c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6"/>
      <c r="BH4" s="93" t="s">
        <v>145</v>
      </c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5"/>
    </row>
    <row r="5" spans="1:161" s="35" customFormat="1" ht="15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80"/>
      <c r="AI5" s="87"/>
      <c r="AJ5" s="88"/>
      <c r="AK5" s="88"/>
      <c r="AL5" s="88"/>
      <c r="AM5" s="88"/>
      <c r="AN5" s="88"/>
      <c r="AO5" s="88"/>
      <c r="AP5" s="88"/>
      <c r="AQ5" s="89"/>
      <c r="AR5" s="87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9"/>
      <c r="BH5" s="75" t="s">
        <v>11</v>
      </c>
      <c r="BI5" s="76"/>
      <c r="BJ5" s="76"/>
      <c r="BK5" s="76"/>
      <c r="BL5" s="76"/>
      <c r="BM5" s="76"/>
      <c r="BN5" s="76"/>
      <c r="BO5" s="76"/>
      <c r="BP5" s="76"/>
      <c r="BQ5" s="77"/>
      <c r="BR5" s="93" t="s">
        <v>3</v>
      </c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5"/>
    </row>
    <row r="6" spans="1:161" s="35" customFormat="1" ht="90" customHeight="1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80"/>
      <c r="AI6" s="87"/>
      <c r="AJ6" s="88"/>
      <c r="AK6" s="88"/>
      <c r="AL6" s="88"/>
      <c r="AM6" s="88"/>
      <c r="AN6" s="88"/>
      <c r="AO6" s="88"/>
      <c r="AP6" s="88"/>
      <c r="AQ6" s="89"/>
      <c r="AR6" s="87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9"/>
      <c r="BH6" s="78"/>
      <c r="BI6" s="79"/>
      <c r="BJ6" s="79"/>
      <c r="BK6" s="79"/>
      <c r="BL6" s="79"/>
      <c r="BM6" s="79"/>
      <c r="BN6" s="79"/>
      <c r="BO6" s="79"/>
      <c r="BP6" s="79"/>
      <c r="BQ6" s="80"/>
      <c r="BR6" s="84" t="s">
        <v>161</v>
      </c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6"/>
      <c r="CJ6" s="84" t="s">
        <v>162</v>
      </c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6"/>
      <c r="DB6" s="84" t="s">
        <v>67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6"/>
      <c r="DQ6" s="84" t="s">
        <v>68</v>
      </c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6"/>
      <c r="EF6" s="96" t="s">
        <v>69</v>
      </c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8"/>
    </row>
    <row r="7" spans="1:161" s="35" customFormat="1" ht="30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3"/>
      <c r="AI7" s="90"/>
      <c r="AJ7" s="91"/>
      <c r="AK7" s="91"/>
      <c r="AL7" s="91"/>
      <c r="AM7" s="91"/>
      <c r="AN7" s="91"/>
      <c r="AO7" s="91"/>
      <c r="AP7" s="91"/>
      <c r="AQ7" s="92"/>
      <c r="AR7" s="90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2"/>
      <c r="BH7" s="81"/>
      <c r="BI7" s="82"/>
      <c r="BJ7" s="82"/>
      <c r="BK7" s="82"/>
      <c r="BL7" s="82"/>
      <c r="BM7" s="82"/>
      <c r="BN7" s="82"/>
      <c r="BO7" s="82"/>
      <c r="BP7" s="82"/>
      <c r="BQ7" s="83"/>
      <c r="BR7" s="90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2"/>
      <c r="CJ7" s="90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2"/>
      <c r="DB7" s="90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2"/>
      <c r="DQ7" s="90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2"/>
      <c r="EF7" s="96" t="s">
        <v>11</v>
      </c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8"/>
      <c r="ES7" s="96" t="s">
        <v>70</v>
      </c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8"/>
    </row>
    <row r="8" spans="1:161" s="35" customFormat="1" ht="12.75">
      <c r="A8" s="93">
        <v>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5"/>
      <c r="AI8" s="93">
        <v>2</v>
      </c>
      <c r="AJ8" s="94"/>
      <c r="AK8" s="94"/>
      <c r="AL8" s="94"/>
      <c r="AM8" s="94"/>
      <c r="AN8" s="94"/>
      <c r="AO8" s="94"/>
      <c r="AP8" s="94"/>
      <c r="AQ8" s="95"/>
      <c r="AR8" s="93">
        <v>3</v>
      </c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5"/>
      <c r="BH8" s="93">
        <v>4</v>
      </c>
      <c r="BI8" s="94"/>
      <c r="BJ8" s="94"/>
      <c r="BK8" s="94"/>
      <c r="BL8" s="94"/>
      <c r="BM8" s="94"/>
      <c r="BN8" s="94"/>
      <c r="BO8" s="94"/>
      <c r="BP8" s="94"/>
      <c r="BQ8" s="95"/>
      <c r="BR8" s="93">
        <v>5</v>
      </c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5"/>
      <c r="CJ8" s="93">
        <v>6</v>
      </c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  <c r="DB8" s="93">
        <v>7</v>
      </c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5"/>
      <c r="DQ8" s="93">
        <v>8</v>
      </c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5"/>
      <c r="EF8" s="93">
        <v>9</v>
      </c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5"/>
      <c r="ES8" s="93">
        <v>10</v>
      </c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5"/>
    </row>
    <row r="9" spans="1:161" s="35" customFormat="1" ht="13.5" customHeight="1">
      <c r="A9" s="37"/>
      <c r="B9" s="99" t="s">
        <v>71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0"/>
      <c r="AI9" s="101" t="s">
        <v>177</v>
      </c>
      <c r="AJ9" s="102"/>
      <c r="AK9" s="102"/>
      <c r="AL9" s="102"/>
      <c r="AM9" s="102"/>
      <c r="AN9" s="102"/>
      <c r="AO9" s="102"/>
      <c r="AP9" s="102"/>
      <c r="AQ9" s="103"/>
      <c r="AR9" s="101" t="s">
        <v>9</v>
      </c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3"/>
      <c r="BH9" s="104"/>
      <c r="BI9" s="105"/>
      <c r="BJ9" s="105"/>
      <c r="BK9" s="105"/>
      <c r="BL9" s="105"/>
      <c r="BM9" s="105"/>
      <c r="BN9" s="105"/>
      <c r="BO9" s="105"/>
      <c r="BP9" s="105"/>
      <c r="BQ9" s="106"/>
      <c r="BR9" s="104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6"/>
      <c r="CJ9" s="104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6"/>
      <c r="DB9" s="104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6"/>
      <c r="DQ9" s="104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6"/>
      <c r="EF9" s="104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6"/>
      <c r="ES9" s="104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6"/>
    </row>
    <row r="10" spans="1:161" s="62" customFormat="1" ht="13.5" customHeight="1">
      <c r="A10" s="63"/>
      <c r="B10" s="107" t="s">
        <v>163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8"/>
      <c r="AI10" s="109" t="s">
        <v>82</v>
      </c>
      <c r="AJ10" s="110"/>
      <c r="AK10" s="110"/>
      <c r="AL10" s="110"/>
      <c r="AM10" s="110"/>
      <c r="AN10" s="110"/>
      <c r="AO10" s="110"/>
      <c r="AP10" s="110"/>
      <c r="AQ10" s="111"/>
      <c r="AR10" s="109" t="s">
        <v>9</v>
      </c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1"/>
      <c r="BH10" s="112"/>
      <c r="BI10" s="113"/>
      <c r="BJ10" s="113"/>
      <c r="BK10" s="113"/>
      <c r="BL10" s="113"/>
      <c r="BM10" s="113"/>
      <c r="BN10" s="113"/>
      <c r="BO10" s="113"/>
      <c r="BP10" s="113"/>
      <c r="BQ10" s="114"/>
      <c r="BR10" s="112">
        <f>BR13</f>
        <v>9102293</v>
      </c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4"/>
      <c r="CJ10" s="112">
        <f>CJ21</f>
        <v>327981</v>
      </c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4"/>
      <c r="DB10" s="112">
        <v>0</v>
      </c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4"/>
      <c r="DQ10" s="112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4"/>
      <c r="EF10" s="112">
        <f>EF13</f>
        <v>2079277.76</v>
      </c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4"/>
      <c r="ES10" s="112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4"/>
    </row>
    <row r="11" spans="1:161" s="35" customFormat="1" ht="26.25" customHeight="1">
      <c r="A11" s="36"/>
      <c r="B11" s="115" t="s">
        <v>72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6"/>
      <c r="AI11" s="117" t="s">
        <v>179</v>
      </c>
      <c r="AJ11" s="118"/>
      <c r="AK11" s="118"/>
      <c r="AL11" s="118"/>
      <c r="AM11" s="118"/>
      <c r="AN11" s="118"/>
      <c r="AO11" s="118"/>
      <c r="AP11" s="118"/>
      <c r="AQ11" s="119"/>
      <c r="AR11" s="117" t="s">
        <v>22</v>
      </c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9"/>
      <c r="BH11" s="120"/>
      <c r="BI11" s="121"/>
      <c r="BJ11" s="121"/>
      <c r="BK11" s="121"/>
      <c r="BL11" s="121"/>
      <c r="BM11" s="121"/>
      <c r="BN11" s="121"/>
      <c r="BO11" s="121"/>
      <c r="BP11" s="121"/>
      <c r="BQ11" s="122"/>
      <c r="BR11" s="120" t="s">
        <v>9</v>
      </c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2"/>
      <c r="CJ11" s="120" t="s">
        <v>9</v>
      </c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2"/>
      <c r="DB11" s="120" t="s">
        <v>9</v>
      </c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2"/>
      <c r="DQ11" s="120" t="s">
        <v>9</v>
      </c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2"/>
      <c r="EF11" s="120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2"/>
      <c r="ES11" s="120" t="s">
        <v>9</v>
      </c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2"/>
    </row>
    <row r="12" spans="1:161" s="35" customFormat="1" ht="54" customHeight="1">
      <c r="A12" s="36"/>
      <c r="B12" s="123" t="s">
        <v>164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/>
      <c r="AI12" s="117" t="s">
        <v>84</v>
      </c>
      <c r="AJ12" s="118"/>
      <c r="AK12" s="118"/>
      <c r="AL12" s="118"/>
      <c r="AM12" s="118"/>
      <c r="AN12" s="118"/>
      <c r="AO12" s="118"/>
      <c r="AP12" s="118"/>
      <c r="AQ12" s="119"/>
      <c r="AR12" s="117" t="s">
        <v>22</v>
      </c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9"/>
      <c r="BH12" s="120"/>
      <c r="BI12" s="121"/>
      <c r="BJ12" s="121"/>
      <c r="BK12" s="121"/>
      <c r="BL12" s="121"/>
      <c r="BM12" s="121"/>
      <c r="BN12" s="121"/>
      <c r="BO12" s="121"/>
      <c r="BP12" s="121"/>
      <c r="BQ12" s="122"/>
      <c r="BR12" s="120" t="s">
        <v>9</v>
      </c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2"/>
      <c r="CJ12" s="120" t="s">
        <v>9</v>
      </c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2"/>
      <c r="DB12" s="120" t="s">
        <v>9</v>
      </c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2"/>
      <c r="DQ12" s="120" t="s">
        <v>9</v>
      </c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2"/>
      <c r="EF12" s="120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2"/>
      <c r="ES12" s="120" t="s">
        <v>9</v>
      </c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2"/>
    </row>
    <row r="13" spans="1:161" s="35" customFormat="1" ht="16.5" customHeight="1">
      <c r="A13" s="36"/>
      <c r="B13" s="115" t="s">
        <v>75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6"/>
      <c r="AI13" s="117" t="s">
        <v>22</v>
      </c>
      <c r="AJ13" s="118"/>
      <c r="AK13" s="118"/>
      <c r="AL13" s="118"/>
      <c r="AM13" s="118"/>
      <c r="AN13" s="118"/>
      <c r="AO13" s="118"/>
      <c r="AP13" s="118"/>
      <c r="AQ13" s="119"/>
      <c r="AR13" s="117" t="s">
        <v>21</v>
      </c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9"/>
      <c r="BH13" s="120"/>
      <c r="BI13" s="121"/>
      <c r="BJ13" s="121"/>
      <c r="BK13" s="121"/>
      <c r="BL13" s="121"/>
      <c r="BM13" s="121"/>
      <c r="BN13" s="121"/>
      <c r="BO13" s="121"/>
      <c r="BP13" s="121"/>
      <c r="BQ13" s="122"/>
      <c r="BR13" s="104">
        <f>BR14+BR15+BR16</f>
        <v>9102293</v>
      </c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6"/>
      <c r="CJ13" s="120" t="s">
        <v>9</v>
      </c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2"/>
      <c r="DB13" s="120" t="s">
        <v>9</v>
      </c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2"/>
      <c r="DQ13" s="120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2"/>
      <c r="EF13" s="104">
        <f>EF17+EF18+EF19</f>
        <v>2079277.76</v>
      </c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6"/>
      <c r="ES13" s="120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2"/>
    </row>
    <row r="14" spans="1:161" s="35" customFormat="1" ht="30.75" customHeight="1">
      <c r="A14" s="125" t="s">
        <v>248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7"/>
      <c r="AI14" s="128" t="s">
        <v>239</v>
      </c>
      <c r="AJ14" s="129"/>
      <c r="AK14" s="129"/>
      <c r="AL14" s="129"/>
      <c r="AM14" s="129"/>
      <c r="AN14" s="129"/>
      <c r="AO14" s="129"/>
      <c r="AP14" s="129"/>
      <c r="AQ14" s="130"/>
      <c r="AR14" s="128" t="s">
        <v>21</v>
      </c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30"/>
      <c r="BH14" s="131"/>
      <c r="BI14" s="129"/>
      <c r="BJ14" s="129"/>
      <c r="BK14" s="129"/>
      <c r="BL14" s="129"/>
      <c r="BM14" s="129"/>
      <c r="BN14" s="129"/>
      <c r="BO14" s="129"/>
      <c r="BP14" s="129"/>
      <c r="BQ14" s="130"/>
      <c r="BR14" s="131">
        <v>1773808</v>
      </c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30"/>
      <c r="CJ14" s="131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30"/>
      <c r="DB14" s="131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30"/>
      <c r="DQ14" s="58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60"/>
      <c r="EF14" s="131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30"/>
      <c r="ES14" s="131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30"/>
    </row>
    <row r="15" spans="1:161" s="35" customFormat="1" ht="21" customHeight="1">
      <c r="A15" s="125" t="s">
        <v>245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7"/>
      <c r="AI15" s="128" t="s">
        <v>240</v>
      </c>
      <c r="AJ15" s="129"/>
      <c r="AK15" s="129"/>
      <c r="AL15" s="129"/>
      <c r="AM15" s="129"/>
      <c r="AN15" s="129"/>
      <c r="AO15" s="129"/>
      <c r="AP15" s="129"/>
      <c r="AQ15" s="130"/>
      <c r="AR15" s="128" t="s">
        <v>21</v>
      </c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  <c r="BH15" s="131"/>
      <c r="BI15" s="129"/>
      <c r="BJ15" s="129"/>
      <c r="BK15" s="129"/>
      <c r="BL15" s="129"/>
      <c r="BM15" s="129"/>
      <c r="BN15" s="129"/>
      <c r="BO15" s="129"/>
      <c r="BP15" s="129"/>
      <c r="BQ15" s="130"/>
      <c r="BR15" s="131">
        <v>933266</v>
      </c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30"/>
      <c r="CJ15" s="131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30"/>
      <c r="DB15" s="131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30"/>
      <c r="DQ15" s="58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60"/>
      <c r="EF15" s="131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30"/>
      <c r="ES15" s="131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35" customFormat="1" ht="45" customHeight="1">
      <c r="A16" s="125" t="s">
        <v>247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7"/>
      <c r="AI16" s="128" t="s">
        <v>241</v>
      </c>
      <c r="AJ16" s="129"/>
      <c r="AK16" s="129"/>
      <c r="AL16" s="129"/>
      <c r="AM16" s="129"/>
      <c r="AN16" s="129"/>
      <c r="AO16" s="129"/>
      <c r="AP16" s="129"/>
      <c r="AQ16" s="130"/>
      <c r="AR16" s="128" t="s">
        <v>21</v>
      </c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30"/>
      <c r="BH16" s="131"/>
      <c r="BI16" s="129"/>
      <c r="BJ16" s="129"/>
      <c r="BK16" s="129"/>
      <c r="BL16" s="129"/>
      <c r="BM16" s="129"/>
      <c r="BN16" s="129"/>
      <c r="BO16" s="129"/>
      <c r="BP16" s="129"/>
      <c r="BQ16" s="130"/>
      <c r="BR16" s="131">
        <v>6395219</v>
      </c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30"/>
      <c r="CJ16" s="131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30"/>
      <c r="DB16" s="131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30"/>
      <c r="DQ16" s="58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60"/>
      <c r="EF16" s="131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30"/>
      <c r="ES16" s="131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30"/>
    </row>
    <row r="17" spans="1:161" s="35" customFormat="1" ht="21" customHeight="1">
      <c r="A17" s="132" t="s">
        <v>238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4"/>
      <c r="AI17" s="128" t="s">
        <v>242</v>
      </c>
      <c r="AJ17" s="129"/>
      <c r="AK17" s="129"/>
      <c r="AL17" s="129"/>
      <c r="AM17" s="129"/>
      <c r="AN17" s="129"/>
      <c r="AO17" s="129"/>
      <c r="AP17" s="129"/>
      <c r="AQ17" s="130"/>
      <c r="AR17" s="128" t="s">
        <v>21</v>
      </c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30"/>
      <c r="BH17" s="131"/>
      <c r="BI17" s="129"/>
      <c r="BJ17" s="129"/>
      <c r="BK17" s="129"/>
      <c r="BL17" s="129"/>
      <c r="BM17" s="129"/>
      <c r="BN17" s="129"/>
      <c r="BO17" s="129"/>
      <c r="BP17" s="129"/>
      <c r="BQ17" s="130"/>
      <c r="BR17" s="131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30"/>
      <c r="CJ17" s="131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30"/>
      <c r="DB17" s="131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30"/>
      <c r="DQ17" s="58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60"/>
      <c r="EF17" s="131">
        <v>52383.76</v>
      </c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30"/>
      <c r="ES17" s="131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0"/>
    </row>
    <row r="18" spans="1:161" s="35" customFormat="1" ht="21" customHeight="1">
      <c r="A18" s="132" t="s">
        <v>249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4"/>
      <c r="AI18" s="128" t="s">
        <v>243</v>
      </c>
      <c r="AJ18" s="129"/>
      <c r="AK18" s="129"/>
      <c r="AL18" s="129"/>
      <c r="AM18" s="129"/>
      <c r="AN18" s="129"/>
      <c r="AO18" s="129"/>
      <c r="AP18" s="129"/>
      <c r="AQ18" s="130"/>
      <c r="AR18" s="128" t="s">
        <v>21</v>
      </c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30"/>
      <c r="BH18" s="131"/>
      <c r="BI18" s="129"/>
      <c r="BJ18" s="129"/>
      <c r="BK18" s="129"/>
      <c r="BL18" s="129"/>
      <c r="BM18" s="129"/>
      <c r="BN18" s="129"/>
      <c r="BO18" s="129"/>
      <c r="BP18" s="129"/>
      <c r="BQ18" s="130"/>
      <c r="BR18" s="131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30"/>
      <c r="CJ18" s="131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30"/>
      <c r="DB18" s="131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30"/>
      <c r="DQ18" s="58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60"/>
      <c r="EF18" s="131">
        <v>285840</v>
      </c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30"/>
      <c r="ES18" s="131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</row>
    <row r="19" spans="1:161" s="35" customFormat="1" ht="14.25" customHeight="1">
      <c r="A19" s="132" t="s">
        <v>237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4"/>
      <c r="AI19" s="128" t="s">
        <v>244</v>
      </c>
      <c r="AJ19" s="129"/>
      <c r="AK19" s="129"/>
      <c r="AL19" s="129"/>
      <c r="AM19" s="129"/>
      <c r="AN19" s="129"/>
      <c r="AO19" s="129"/>
      <c r="AP19" s="129"/>
      <c r="AQ19" s="130"/>
      <c r="AR19" s="128" t="s">
        <v>21</v>
      </c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30"/>
      <c r="BH19" s="131"/>
      <c r="BI19" s="129"/>
      <c r="BJ19" s="129"/>
      <c r="BK19" s="129"/>
      <c r="BL19" s="129"/>
      <c r="BM19" s="129"/>
      <c r="BN19" s="129"/>
      <c r="BO19" s="129"/>
      <c r="BP19" s="129"/>
      <c r="BQ19" s="130"/>
      <c r="BR19" s="131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30"/>
      <c r="CJ19" s="131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30"/>
      <c r="DB19" s="131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30"/>
      <c r="DQ19" s="58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60"/>
      <c r="EF19" s="131">
        <v>1741054</v>
      </c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30"/>
      <c r="ES19" s="131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30"/>
    </row>
    <row r="20" spans="1:161" s="35" customFormat="1" ht="26.25" customHeight="1">
      <c r="A20" s="36"/>
      <c r="B20" s="115" t="s">
        <v>78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6"/>
      <c r="AI20" s="117" t="s">
        <v>21</v>
      </c>
      <c r="AJ20" s="118"/>
      <c r="AK20" s="118"/>
      <c r="AL20" s="118"/>
      <c r="AM20" s="118"/>
      <c r="AN20" s="118"/>
      <c r="AO20" s="118"/>
      <c r="AP20" s="118"/>
      <c r="AQ20" s="119"/>
      <c r="AR20" s="117" t="s">
        <v>23</v>
      </c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9"/>
      <c r="BH20" s="120"/>
      <c r="BI20" s="121"/>
      <c r="BJ20" s="121"/>
      <c r="BK20" s="121"/>
      <c r="BL20" s="121"/>
      <c r="BM20" s="121"/>
      <c r="BN20" s="121"/>
      <c r="BO20" s="121"/>
      <c r="BP20" s="121"/>
      <c r="BQ20" s="122"/>
      <c r="BR20" s="120" t="s">
        <v>9</v>
      </c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2"/>
      <c r="CJ20" s="120" t="s">
        <v>9</v>
      </c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2"/>
      <c r="DB20" s="120" t="s">
        <v>9</v>
      </c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2"/>
      <c r="DQ20" s="120" t="s">
        <v>9</v>
      </c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2"/>
      <c r="EF20" s="120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2"/>
      <c r="ES20" s="120" t="s">
        <v>9</v>
      </c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2"/>
    </row>
    <row r="21" spans="1:161" s="35" customFormat="1" ht="14.25" customHeight="1">
      <c r="A21" s="36"/>
      <c r="B21" s="115" t="s">
        <v>79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6"/>
      <c r="AI21" s="117" t="s">
        <v>180</v>
      </c>
      <c r="AJ21" s="118"/>
      <c r="AK21" s="118"/>
      <c r="AL21" s="118"/>
      <c r="AM21" s="118"/>
      <c r="AN21" s="118"/>
      <c r="AO21" s="118"/>
      <c r="AP21" s="118"/>
      <c r="AQ21" s="119"/>
      <c r="AR21" s="117" t="s">
        <v>24</v>
      </c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9"/>
      <c r="BH21" s="120"/>
      <c r="BI21" s="121"/>
      <c r="BJ21" s="121"/>
      <c r="BK21" s="121"/>
      <c r="BL21" s="121"/>
      <c r="BM21" s="121"/>
      <c r="BN21" s="121"/>
      <c r="BO21" s="121"/>
      <c r="BP21" s="121"/>
      <c r="BQ21" s="122"/>
      <c r="BR21" s="120" t="s">
        <v>9</v>
      </c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2"/>
      <c r="CJ21" s="104">
        <f>CJ22+CJ23+CJ24</f>
        <v>327981</v>
      </c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6"/>
      <c r="DB21" s="120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2"/>
      <c r="DQ21" s="120" t="s">
        <v>9</v>
      </c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2"/>
      <c r="EF21" s="120" t="s">
        <v>9</v>
      </c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2"/>
      <c r="ES21" s="120" t="s">
        <v>9</v>
      </c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2"/>
    </row>
    <row r="22" spans="1:161" s="35" customFormat="1" ht="52.5" customHeight="1">
      <c r="A22" s="135" t="s">
        <v>230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7"/>
      <c r="AI22" s="128" t="s">
        <v>234</v>
      </c>
      <c r="AJ22" s="129"/>
      <c r="AK22" s="129"/>
      <c r="AL22" s="129"/>
      <c r="AM22" s="129"/>
      <c r="AN22" s="129"/>
      <c r="AO22" s="129"/>
      <c r="AP22" s="129"/>
      <c r="AQ22" s="130"/>
      <c r="AR22" s="128" t="s">
        <v>24</v>
      </c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30"/>
      <c r="BH22" s="131"/>
      <c r="BI22" s="129"/>
      <c r="BJ22" s="129"/>
      <c r="BK22" s="129"/>
      <c r="BL22" s="129"/>
      <c r="BM22" s="129"/>
      <c r="BN22" s="129"/>
      <c r="BO22" s="129"/>
      <c r="BP22" s="129"/>
      <c r="BQ22" s="130"/>
      <c r="BR22" s="131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30"/>
      <c r="CJ22" s="131">
        <v>242369</v>
      </c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30"/>
      <c r="DB22" s="131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30"/>
      <c r="DQ22" s="58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60"/>
      <c r="EF22" s="131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30"/>
      <c r="ES22" s="131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30"/>
    </row>
    <row r="23" spans="1:161" s="35" customFormat="1" ht="48" customHeight="1">
      <c r="A23" s="135" t="s">
        <v>231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7"/>
      <c r="AI23" s="128" t="s">
        <v>235</v>
      </c>
      <c r="AJ23" s="129"/>
      <c r="AK23" s="129"/>
      <c r="AL23" s="129"/>
      <c r="AM23" s="129"/>
      <c r="AN23" s="129"/>
      <c r="AO23" s="129"/>
      <c r="AP23" s="129"/>
      <c r="AQ23" s="130"/>
      <c r="AR23" s="128" t="s">
        <v>24</v>
      </c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30"/>
      <c r="BH23" s="131"/>
      <c r="BI23" s="129"/>
      <c r="BJ23" s="129"/>
      <c r="BK23" s="129"/>
      <c r="BL23" s="129"/>
      <c r="BM23" s="129"/>
      <c r="BN23" s="129"/>
      <c r="BO23" s="129"/>
      <c r="BP23" s="129"/>
      <c r="BQ23" s="130"/>
      <c r="BR23" s="131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30"/>
      <c r="CJ23" s="131">
        <v>17092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30"/>
      <c r="DB23" s="131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30"/>
      <c r="DQ23" s="58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60"/>
      <c r="EF23" s="131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30"/>
      <c r="ES23" s="131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30"/>
    </row>
    <row r="24" spans="1:161" s="35" customFormat="1" ht="48" customHeight="1">
      <c r="A24" s="135" t="s">
        <v>233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7"/>
      <c r="AI24" s="128" t="s">
        <v>236</v>
      </c>
      <c r="AJ24" s="129"/>
      <c r="AK24" s="129"/>
      <c r="AL24" s="129"/>
      <c r="AM24" s="129"/>
      <c r="AN24" s="129"/>
      <c r="AO24" s="129"/>
      <c r="AP24" s="129"/>
      <c r="AQ24" s="130"/>
      <c r="AR24" s="128" t="s">
        <v>24</v>
      </c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30"/>
      <c r="BH24" s="131"/>
      <c r="BI24" s="129"/>
      <c r="BJ24" s="129"/>
      <c r="BK24" s="129"/>
      <c r="BL24" s="129"/>
      <c r="BM24" s="129"/>
      <c r="BN24" s="129"/>
      <c r="BO24" s="129"/>
      <c r="BP24" s="129"/>
      <c r="BQ24" s="130"/>
      <c r="BR24" s="131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30"/>
      <c r="CJ24" s="131">
        <v>68520</v>
      </c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30"/>
      <c r="DB24" s="131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30"/>
      <c r="DQ24" s="58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60"/>
      <c r="EF24" s="131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30"/>
      <c r="ES24" s="131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30"/>
    </row>
    <row r="25" spans="1:184" s="35" customFormat="1" ht="13.5" customHeight="1">
      <c r="A25" s="36"/>
      <c r="B25" s="115" t="s">
        <v>25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6"/>
      <c r="AI25" s="117" t="s">
        <v>181</v>
      </c>
      <c r="AJ25" s="118"/>
      <c r="AK25" s="118"/>
      <c r="AL25" s="118"/>
      <c r="AM25" s="118"/>
      <c r="AN25" s="118"/>
      <c r="AO25" s="118"/>
      <c r="AP25" s="118"/>
      <c r="AQ25" s="119"/>
      <c r="AR25" s="117" t="s">
        <v>24</v>
      </c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9"/>
      <c r="BH25" s="120"/>
      <c r="BI25" s="121"/>
      <c r="BJ25" s="121"/>
      <c r="BK25" s="121"/>
      <c r="BL25" s="121"/>
      <c r="BM25" s="121"/>
      <c r="BN25" s="121"/>
      <c r="BO25" s="121"/>
      <c r="BP25" s="121"/>
      <c r="BQ25" s="122"/>
      <c r="BR25" s="120" t="s">
        <v>9</v>
      </c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2"/>
      <c r="CJ25" s="120" t="s">
        <v>9</v>
      </c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2"/>
      <c r="DB25" s="120" t="s">
        <v>9</v>
      </c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2"/>
      <c r="DQ25" s="120" t="s">
        <v>9</v>
      </c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2"/>
      <c r="EF25" s="120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2"/>
      <c r="ES25" s="120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2"/>
      <c r="FP25" s="138">
        <f>BR29+BR32+BR50</f>
        <v>6395219</v>
      </c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</row>
    <row r="26" spans="1:161" s="62" customFormat="1" ht="13.5" customHeight="1">
      <c r="A26" s="63"/>
      <c r="B26" s="107" t="s">
        <v>81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  <c r="AI26" s="109" t="s">
        <v>27</v>
      </c>
      <c r="AJ26" s="110"/>
      <c r="AK26" s="110"/>
      <c r="AL26" s="110"/>
      <c r="AM26" s="110"/>
      <c r="AN26" s="110"/>
      <c r="AO26" s="110"/>
      <c r="AP26" s="110"/>
      <c r="AQ26" s="111"/>
      <c r="AR26" s="109" t="s">
        <v>9</v>
      </c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1"/>
      <c r="BH26" s="112"/>
      <c r="BI26" s="113"/>
      <c r="BJ26" s="113"/>
      <c r="BK26" s="113"/>
      <c r="BL26" s="113"/>
      <c r="BM26" s="113"/>
      <c r="BN26" s="113"/>
      <c r="BO26" s="113"/>
      <c r="BP26" s="113"/>
      <c r="BQ26" s="114"/>
      <c r="BR26" s="112">
        <f>BR28+BR35+BR43+BR52+BR50</f>
        <v>9102293</v>
      </c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4"/>
      <c r="CJ26" s="112">
        <f>CJ59+CJ61+CJ65</f>
        <v>327981</v>
      </c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4"/>
      <c r="DB26" s="112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4"/>
      <c r="DQ26" s="112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4"/>
      <c r="EF26" s="112">
        <f>EF71</f>
        <v>2079277.76</v>
      </c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4"/>
      <c r="ES26" s="112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4"/>
    </row>
    <row r="27" spans="1:161" s="35" customFormat="1" ht="47.25" customHeight="1">
      <c r="A27" s="132" t="s">
        <v>247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4"/>
      <c r="AI27" s="128" t="s">
        <v>232</v>
      </c>
      <c r="AJ27" s="129"/>
      <c r="AK27" s="129"/>
      <c r="AL27" s="129"/>
      <c r="AM27" s="129"/>
      <c r="AN27" s="129"/>
      <c r="AO27" s="129"/>
      <c r="AP27" s="129"/>
      <c r="AQ27" s="130"/>
      <c r="AR27" s="128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30"/>
      <c r="BH27" s="131"/>
      <c r="BI27" s="129"/>
      <c r="BJ27" s="129"/>
      <c r="BK27" s="129"/>
      <c r="BL27" s="129"/>
      <c r="BM27" s="129"/>
      <c r="BN27" s="129"/>
      <c r="BO27" s="129"/>
      <c r="BP27" s="129"/>
      <c r="BQ27" s="130"/>
      <c r="BR27" s="131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30"/>
      <c r="CJ27" s="131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30"/>
      <c r="DB27" s="131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30"/>
      <c r="DQ27" s="58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60"/>
      <c r="EF27" s="131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30"/>
      <c r="ES27" s="131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30"/>
    </row>
    <row r="28" spans="1:184" s="35" customFormat="1" ht="26.25" customHeight="1">
      <c r="A28" s="36"/>
      <c r="B28" s="115" t="s">
        <v>188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6"/>
      <c r="AI28" s="117" t="s">
        <v>182</v>
      </c>
      <c r="AJ28" s="118"/>
      <c r="AK28" s="118"/>
      <c r="AL28" s="118"/>
      <c r="AM28" s="118"/>
      <c r="AN28" s="118"/>
      <c r="AO28" s="118"/>
      <c r="AP28" s="118"/>
      <c r="AQ28" s="119"/>
      <c r="AR28" s="117" t="s">
        <v>82</v>
      </c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9"/>
      <c r="BH28" s="120"/>
      <c r="BI28" s="121"/>
      <c r="BJ28" s="121"/>
      <c r="BK28" s="121"/>
      <c r="BL28" s="121"/>
      <c r="BM28" s="121"/>
      <c r="BN28" s="121"/>
      <c r="BO28" s="121"/>
      <c r="BP28" s="121"/>
      <c r="BQ28" s="122"/>
      <c r="BR28" s="104">
        <f>BR29+BR32</f>
        <v>6284939</v>
      </c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6"/>
      <c r="CJ28" s="120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2"/>
      <c r="DB28" s="120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2"/>
      <c r="DQ28" s="120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2"/>
      <c r="EF28" s="120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2"/>
      <c r="ES28" s="120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2"/>
      <c r="FR28" s="138">
        <f>BR35+BR39</f>
        <v>163211</v>
      </c>
      <c r="FS28" s="74"/>
      <c r="FT28" s="74"/>
      <c r="FU28" s="74"/>
      <c r="FV28" s="74"/>
      <c r="FW28" s="74"/>
      <c r="FX28" s="74"/>
      <c r="FY28" s="74"/>
      <c r="FZ28" s="74"/>
      <c r="GA28" s="74"/>
      <c r="GB28" s="74"/>
    </row>
    <row r="29" spans="1:161" s="35" customFormat="1" ht="26.25" customHeight="1">
      <c r="A29" s="36"/>
      <c r="B29" s="123" t="s">
        <v>83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4"/>
      <c r="AI29" s="117" t="s">
        <v>183</v>
      </c>
      <c r="AJ29" s="118"/>
      <c r="AK29" s="118"/>
      <c r="AL29" s="118"/>
      <c r="AM29" s="118"/>
      <c r="AN29" s="118"/>
      <c r="AO29" s="118"/>
      <c r="AP29" s="118"/>
      <c r="AQ29" s="119"/>
      <c r="AR29" s="117" t="s">
        <v>84</v>
      </c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9"/>
      <c r="BH29" s="120"/>
      <c r="BI29" s="121"/>
      <c r="BJ29" s="121"/>
      <c r="BK29" s="121"/>
      <c r="BL29" s="121"/>
      <c r="BM29" s="121"/>
      <c r="BN29" s="121"/>
      <c r="BO29" s="121"/>
      <c r="BP29" s="121"/>
      <c r="BQ29" s="122"/>
      <c r="BR29" s="120">
        <v>4827142.08</v>
      </c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2"/>
      <c r="CJ29" s="120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2"/>
      <c r="DB29" s="120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2"/>
      <c r="DQ29" s="120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2"/>
      <c r="EF29" s="120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2"/>
      <c r="ES29" s="120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2"/>
    </row>
    <row r="30" spans="1:161" s="35" customFormat="1" ht="30" customHeight="1">
      <c r="A30" s="36"/>
      <c r="B30" s="139" t="s">
        <v>146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40"/>
      <c r="AI30" s="117" t="s">
        <v>185</v>
      </c>
      <c r="AJ30" s="118"/>
      <c r="AK30" s="118"/>
      <c r="AL30" s="118"/>
      <c r="AM30" s="118"/>
      <c r="AN30" s="118"/>
      <c r="AO30" s="118"/>
      <c r="AP30" s="118"/>
      <c r="AQ30" s="119"/>
      <c r="AR30" s="117" t="s">
        <v>86</v>
      </c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9"/>
      <c r="BH30" s="120"/>
      <c r="BI30" s="121"/>
      <c r="BJ30" s="121"/>
      <c r="BK30" s="121"/>
      <c r="BL30" s="121"/>
      <c r="BM30" s="121"/>
      <c r="BN30" s="121"/>
      <c r="BO30" s="121"/>
      <c r="BP30" s="121"/>
      <c r="BQ30" s="122"/>
      <c r="BR30" s="120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2"/>
      <c r="CJ30" s="120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2"/>
      <c r="DB30" s="120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2"/>
      <c r="DQ30" s="120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2"/>
      <c r="EF30" s="120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2"/>
      <c r="ES30" s="120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2"/>
    </row>
    <row r="31" spans="1:161" s="35" customFormat="1" ht="54.75" customHeight="1">
      <c r="A31" s="36"/>
      <c r="B31" s="139" t="s">
        <v>90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40"/>
      <c r="AI31" s="117" t="s">
        <v>186</v>
      </c>
      <c r="AJ31" s="118"/>
      <c r="AK31" s="118"/>
      <c r="AL31" s="118"/>
      <c r="AM31" s="118"/>
      <c r="AN31" s="118"/>
      <c r="AO31" s="118"/>
      <c r="AP31" s="118"/>
      <c r="AQ31" s="119"/>
      <c r="AR31" s="117" t="s">
        <v>87</v>
      </c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9"/>
      <c r="BH31" s="120"/>
      <c r="BI31" s="121"/>
      <c r="BJ31" s="121"/>
      <c r="BK31" s="121"/>
      <c r="BL31" s="121"/>
      <c r="BM31" s="121"/>
      <c r="BN31" s="121"/>
      <c r="BO31" s="121"/>
      <c r="BP31" s="121"/>
      <c r="BQ31" s="122"/>
      <c r="BR31" s="120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2"/>
      <c r="CJ31" s="120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2"/>
      <c r="DB31" s="120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2"/>
      <c r="DQ31" s="120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2"/>
      <c r="EF31" s="120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2"/>
      <c r="ES31" s="120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2"/>
    </row>
    <row r="32" spans="1:161" s="35" customFormat="1" ht="67.5" customHeight="1">
      <c r="A32" s="36"/>
      <c r="B32" s="139" t="s">
        <v>147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40"/>
      <c r="AI32" s="117" t="s">
        <v>187</v>
      </c>
      <c r="AJ32" s="118"/>
      <c r="AK32" s="118"/>
      <c r="AL32" s="118"/>
      <c r="AM32" s="118"/>
      <c r="AN32" s="118"/>
      <c r="AO32" s="118"/>
      <c r="AP32" s="118"/>
      <c r="AQ32" s="119"/>
      <c r="AR32" s="117" t="s">
        <v>88</v>
      </c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9"/>
      <c r="BH32" s="120"/>
      <c r="BI32" s="121"/>
      <c r="BJ32" s="121"/>
      <c r="BK32" s="121"/>
      <c r="BL32" s="121"/>
      <c r="BM32" s="121"/>
      <c r="BN32" s="121"/>
      <c r="BO32" s="121"/>
      <c r="BP32" s="121"/>
      <c r="BQ32" s="122"/>
      <c r="BR32" s="120">
        <v>1457796.92</v>
      </c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2"/>
      <c r="CJ32" s="120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2"/>
      <c r="DB32" s="120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2"/>
      <c r="DQ32" s="120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2"/>
      <c r="EF32" s="120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2"/>
      <c r="ES32" s="120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2"/>
    </row>
    <row r="33" spans="1:161" s="35" customFormat="1" ht="30.75" customHeight="1">
      <c r="A33" s="132" t="s">
        <v>248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4"/>
      <c r="AI33" s="128" t="s">
        <v>232</v>
      </c>
      <c r="AJ33" s="129"/>
      <c r="AK33" s="129"/>
      <c r="AL33" s="129"/>
      <c r="AM33" s="129"/>
      <c r="AN33" s="129"/>
      <c r="AO33" s="129"/>
      <c r="AP33" s="129"/>
      <c r="AQ33" s="130"/>
      <c r="AR33" s="128" t="s">
        <v>232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30"/>
      <c r="BH33" s="131"/>
      <c r="BI33" s="129"/>
      <c r="BJ33" s="129"/>
      <c r="BK33" s="129"/>
      <c r="BL33" s="129"/>
      <c r="BM33" s="129"/>
      <c r="BN33" s="129"/>
      <c r="BO33" s="129"/>
      <c r="BP33" s="129"/>
      <c r="BQ33" s="130"/>
      <c r="BR33" s="131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30"/>
      <c r="CJ33" s="131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30"/>
      <c r="DB33" s="131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30"/>
      <c r="DQ33" s="58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60"/>
      <c r="EF33" s="131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30"/>
      <c r="ES33" s="131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30"/>
    </row>
    <row r="34" spans="1:161" s="35" customFormat="1" ht="16.5" customHeight="1">
      <c r="A34" s="36"/>
      <c r="B34" s="115" t="s">
        <v>89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6"/>
      <c r="AI34" s="117" t="s">
        <v>184</v>
      </c>
      <c r="AJ34" s="118"/>
      <c r="AK34" s="118"/>
      <c r="AL34" s="118"/>
      <c r="AM34" s="118"/>
      <c r="AN34" s="118"/>
      <c r="AO34" s="118"/>
      <c r="AP34" s="118"/>
      <c r="AQ34" s="119"/>
      <c r="AR34" s="117" t="s">
        <v>29</v>
      </c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9"/>
      <c r="BH34" s="120"/>
      <c r="BI34" s="121"/>
      <c r="BJ34" s="121"/>
      <c r="BK34" s="121"/>
      <c r="BL34" s="121"/>
      <c r="BM34" s="121"/>
      <c r="BN34" s="121"/>
      <c r="BO34" s="121"/>
      <c r="BP34" s="121"/>
      <c r="BQ34" s="122"/>
      <c r="BR34" s="120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2"/>
      <c r="CJ34" s="120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2"/>
      <c r="DB34" s="120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2"/>
      <c r="DQ34" s="120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2"/>
      <c r="EF34" s="120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2"/>
      <c r="ES34" s="120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2"/>
    </row>
    <row r="35" spans="1:161" s="35" customFormat="1" ht="17.25" customHeight="1">
      <c r="A35" s="36"/>
      <c r="B35" s="123" t="s">
        <v>91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4"/>
      <c r="AI35" s="117" t="s">
        <v>189</v>
      </c>
      <c r="AJ35" s="118"/>
      <c r="AK35" s="118"/>
      <c r="AL35" s="118"/>
      <c r="AM35" s="118"/>
      <c r="AN35" s="118"/>
      <c r="AO35" s="118"/>
      <c r="AP35" s="118"/>
      <c r="AQ35" s="119"/>
      <c r="AR35" s="117" t="s">
        <v>92</v>
      </c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9"/>
      <c r="BH35" s="120"/>
      <c r="BI35" s="121"/>
      <c r="BJ35" s="121"/>
      <c r="BK35" s="121"/>
      <c r="BL35" s="121"/>
      <c r="BM35" s="121"/>
      <c r="BN35" s="121"/>
      <c r="BO35" s="121"/>
      <c r="BP35" s="121"/>
      <c r="BQ35" s="122"/>
      <c r="BR35" s="104">
        <f>BR36+BR37</f>
        <v>163211</v>
      </c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6"/>
      <c r="CJ35" s="120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2"/>
      <c r="DB35" s="120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2"/>
      <c r="DQ35" s="120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2"/>
      <c r="EF35" s="120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2"/>
      <c r="ES35" s="120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2"/>
    </row>
    <row r="36" spans="1:161" s="35" customFormat="1" ht="30" customHeight="1">
      <c r="A36" s="36"/>
      <c r="B36" s="139" t="s">
        <v>93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40"/>
      <c r="AI36" s="117" t="s">
        <v>190</v>
      </c>
      <c r="AJ36" s="118"/>
      <c r="AK36" s="118"/>
      <c r="AL36" s="118"/>
      <c r="AM36" s="118"/>
      <c r="AN36" s="118"/>
      <c r="AO36" s="118"/>
      <c r="AP36" s="118"/>
      <c r="AQ36" s="119"/>
      <c r="AR36" s="117" t="s">
        <v>94</v>
      </c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9"/>
      <c r="BH36" s="120"/>
      <c r="BI36" s="121"/>
      <c r="BJ36" s="121"/>
      <c r="BK36" s="121"/>
      <c r="BL36" s="121"/>
      <c r="BM36" s="121"/>
      <c r="BN36" s="121"/>
      <c r="BO36" s="121"/>
      <c r="BP36" s="121"/>
      <c r="BQ36" s="122"/>
      <c r="BR36" s="120">
        <v>152452</v>
      </c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2"/>
      <c r="CJ36" s="120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2"/>
      <c r="DB36" s="120" t="s">
        <v>9</v>
      </c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2"/>
      <c r="DQ36" s="120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2"/>
      <c r="EF36" s="120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2"/>
      <c r="ES36" s="120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2"/>
    </row>
    <row r="37" spans="1:161" s="35" customFormat="1" ht="15.75" customHeight="1">
      <c r="A37" s="36"/>
      <c r="B37" s="139" t="s">
        <v>95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40"/>
      <c r="AI37" s="117" t="s">
        <v>191</v>
      </c>
      <c r="AJ37" s="118"/>
      <c r="AK37" s="118"/>
      <c r="AL37" s="118"/>
      <c r="AM37" s="118"/>
      <c r="AN37" s="118"/>
      <c r="AO37" s="118"/>
      <c r="AP37" s="118"/>
      <c r="AQ37" s="119"/>
      <c r="AR37" s="117" t="s">
        <v>96</v>
      </c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9"/>
      <c r="BH37" s="120"/>
      <c r="BI37" s="121"/>
      <c r="BJ37" s="121"/>
      <c r="BK37" s="121"/>
      <c r="BL37" s="121"/>
      <c r="BM37" s="121"/>
      <c r="BN37" s="121"/>
      <c r="BO37" s="121"/>
      <c r="BP37" s="121"/>
      <c r="BQ37" s="122"/>
      <c r="BR37" s="120">
        <v>10759</v>
      </c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2"/>
      <c r="CJ37" s="120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2"/>
      <c r="DB37" s="120" t="s">
        <v>9</v>
      </c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2"/>
      <c r="DQ37" s="120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2"/>
      <c r="EF37" s="120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2"/>
      <c r="ES37" s="120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2"/>
    </row>
    <row r="38" spans="1:161" s="35" customFormat="1" ht="13.5" customHeight="1">
      <c r="A38" s="36"/>
      <c r="B38" s="139" t="s">
        <v>97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40"/>
      <c r="AI38" s="117" t="s">
        <v>192</v>
      </c>
      <c r="AJ38" s="118"/>
      <c r="AK38" s="118"/>
      <c r="AL38" s="118"/>
      <c r="AM38" s="118"/>
      <c r="AN38" s="118"/>
      <c r="AO38" s="118"/>
      <c r="AP38" s="118"/>
      <c r="AQ38" s="119"/>
      <c r="AR38" s="117" t="s">
        <v>98</v>
      </c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9"/>
      <c r="BH38" s="120"/>
      <c r="BI38" s="121"/>
      <c r="BJ38" s="121"/>
      <c r="BK38" s="121"/>
      <c r="BL38" s="121"/>
      <c r="BM38" s="121"/>
      <c r="BN38" s="121"/>
      <c r="BO38" s="121"/>
      <c r="BP38" s="121"/>
      <c r="BQ38" s="122"/>
      <c r="BR38" s="120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2"/>
      <c r="CJ38" s="120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2"/>
      <c r="DB38" s="120" t="s">
        <v>9</v>
      </c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2"/>
      <c r="DQ38" s="120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2"/>
      <c r="EF38" s="120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2"/>
      <c r="ES38" s="120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2"/>
    </row>
    <row r="39" spans="1:161" s="35" customFormat="1" ht="26.25" customHeight="1">
      <c r="A39" s="36"/>
      <c r="B39" s="115" t="s">
        <v>193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6"/>
      <c r="AI39" s="117" t="s">
        <v>194</v>
      </c>
      <c r="AJ39" s="118"/>
      <c r="AK39" s="118"/>
      <c r="AL39" s="118"/>
      <c r="AM39" s="118"/>
      <c r="AN39" s="118"/>
      <c r="AO39" s="118"/>
      <c r="AP39" s="118"/>
      <c r="AQ39" s="119"/>
      <c r="AR39" s="117" t="s">
        <v>99</v>
      </c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9"/>
      <c r="BH39" s="120"/>
      <c r="BI39" s="121"/>
      <c r="BJ39" s="121"/>
      <c r="BK39" s="121"/>
      <c r="BL39" s="121"/>
      <c r="BM39" s="121"/>
      <c r="BN39" s="121"/>
      <c r="BO39" s="121"/>
      <c r="BP39" s="121"/>
      <c r="BQ39" s="122"/>
      <c r="BR39" s="104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6"/>
      <c r="CJ39" s="120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2"/>
      <c r="DB39" s="120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2"/>
      <c r="DQ39" s="120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2"/>
      <c r="EF39" s="120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2"/>
      <c r="ES39" s="120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2"/>
    </row>
    <row r="40" spans="1:161" s="35" customFormat="1" ht="13.5" customHeight="1">
      <c r="A40" s="36"/>
      <c r="B40" s="115" t="s">
        <v>195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6"/>
      <c r="AI40" s="117" t="s">
        <v>196</v>
      </c>
      <c r="AJ40" s="118"/>
      <c r="AK40" s="118"/>
      <c r="AL40" s="118"/>
      <c r="AM40" s="118"/>
      <c r="AN40" s="118"/>
      <c r="AO40" s="118"/>
      <c r="AP40" s="118"/>
      <c r="AQ40" s="119"/>
      <c r="AR40" s="117" t="s">
        <v>27</v>
      </c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9"/>
      <c r="BH40" s="120"/>
      <c r="BI40" s="121"/>
      <c r="BJ40" s="121"/>
      <c r="BK40" s="121"/>
      <c r="BL40" s="121"/>
      <c r="BM40" s="121"/>
      <c r="BN40" s="121"/>
      <c r="BO40" s="121"/>
      <c r="BP40" s="121"/>
      <c r="BQ40" s="122"/>
      <c r="BR40" s="120">
        <f>BR43</f>
        <v>1610597</v>
      </c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2"/>
      <c r="CJ40" s="120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2"/>
      <c r="DB40" s="120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2"/>
      <c r="DQ40" s="120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2"/>
      <c r="EF40" s="120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2"/>
      <c r="ES40" s="120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2"/>
    </row>
    <row r="41" spans="1:173" s="35" customFormat="1" ht="41.25" customHeight="1">
      <c r="A41" s="36"/>
      <c r="B41" s="141" t="s">
        <v>100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2"/>
      <c r="AI41" s="117" t="s">
        <v>197</v>
      </c>
      <c r="AJ41" s="118"/>
      <c r="AK41" s="118"/>
      <c r="AL41" s="118"/>
      <c r="AM41" s="118"/>
      <c r="AN41" s="118"/>
      <c r="AO41" s="118"/>
      <c r="AP41" s="118"/>
      <c r="AQ41" s="119"/>
      <c r="AR41" s="117" t="s">
        <v>28</v>
      </c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9"/>
      <c r="BH41" s="120"/>
      <c r="BI41" s="121"/>
      <c r="BJ41" s="121"/>
      <c r="BK41" s="121"/>
      <c r="BL41" s="121"/>
      <c r="BM41" s="121"/>
      <c r="BN41" s="121"/>
      <c r="BO41" s="121"/>
      <c r="BP41" s="121"/>
      <c r="BQ41" s="122"/>
      <c r="BR41" s="120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2"/>
      <c r="CJ41" s="120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2"/>
      <c r="DB41" s="120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2"/>
      <c r="DQ41" s="120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2"/>
      <c r="EF41" s="120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2"/>
      <c r="ES41" s="120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2"/>
      <c r="FQ41" s="67">
        <f>BR43+BR35</f>
        <v>1773808</v>
      </c>
    </row>
    <row r="42" spans="1:161" s="35" customFormat="1" ht="39.75" customHeight="1">
      <c r="A42" s="36"/>
      <c r="B42" s="141" t="s">
        <v>165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2"/>
      <c r="AI42" s="117" t="s">
        <v>198</v>
      </c>
      <c r="AJ42" s="118"/>
      <c r="AK42" s="118"/>
      <c r="AL42" s="118"/>
      <c r="AM42" s="118"/>
      <c r="AN42" s="118"/>
      <c r="AO42" s="118"/>
      <c r="AP42" s="118"/>
      <c r="AQ42" s="119"/>
      <c r="AR42" s="117" t="s">
        <v>101</v>
      </c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9"/>
      <c r="BH42" s="120"/>
      <c r="BI42" s="121"/>
      <c r="BJ42" s="121"/>
      <c r="BK42" s="121"/>
      <c r="BL42" s="121"/>
      <c r="BM42" s="121"/>
      <c r="BN42" s="121"/>
      <c r="BO42" s="121"/>
      <c r="BP42" s="121"/>
      <c r="BQ42" s="122"/>
      <c r="BR42" s="120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2"/>
      <c r="CJ42" s="120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2"/>
      <c r="DB42" s="120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2"/>
      <c r="DQ42" s="120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2"/>
      <c r="EF42" s="120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2"/>
      <c r="ES42" s="120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2"/>
    </row>
    <row r="43" spans="1:161" s="35" customFormat="1" ht="41.25" customHeight="1">
      <c r="A43" s="36"/>
      <c r="B43" s="141" t="s">
        <v>113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2"/>
      <c r="AI43" s="117" t="s">
        <v>199</v>
      </c>
      <c r="AJ43" s="118"/>
      <c r="AK43" s="118"/>
      <c r="AL43" s="118"/>
      <c r="AM43" s="118"/>
      <c r="AN43" s="118"/>
      <c r="AO43" s="118"/>
      <c r="AP43" s="118"/>
      <c r="AQ43" s="119"/>
      <c r="AR43" s="117" t="s">
        <v>102</v>
      </c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9"/>
      <c r="BH43" s="120"/>
      <c r="BI43" s="121"/>
      <c r="BJ43" s="121"/>
      <c r="BK43" s="121"/>
      <c r="BL43" s="121"/>
      <c r="BM43" s="121"/>
      <c r="BN43" s="121"/>
      <c r="BO43" s="121"/>
      <c r="BP43" s="121"/>
      <c r="BQ43" s="122"/>
      <c r="BR43" s="104">
        <f>BR44+BR45+BR46+BR48+BR49</f>
        <v>1610597</v>
      </c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6"/>
      <c r="CJ43" s="120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2"/>
      <c r="DB43" s="120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2"/>
      <c r="DQ43" s="120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2"/>
      <c r="EF43" s="120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2"/>
      <c r="ES43" s="120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2"/>
    </row>
    <row r="44" spans="1:161" s="35" customFormat="1" ht="26.25" customHeight="1">
      <c r="A44" s="36"/>
      <c r="B44" s="139" t="s">
        <v>103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40"/>
      <c r="AI44" s="117" t="s">
        <v>200</v>
      </c>
      <c r="AJ44" s="118"/>
      <c r="AK44" s="118"/>
      <c r="AL44" s="118"/>
      <c r="AM44" s="118"/>
      <c r="AN44" s="118"/>
      <c r="AO44" s="118"/>
      <c r="AP44" s="118"/>
      <c r="AQ44" s="119"/>
      <c r="AR44" s="117" t="s">
        <v>102</v>
      </c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9"/>
      <c r="BH44" s="120"/>
      <c r="BI44" s="121"/>
      <c r="BJ44" s="121"/>
      <c r="BK44" s="121"/>
      <c r="BL44" s="121"/>
      <c r="BM44" s="121"/>
      <c r="BN44" s="121"/>
      <c r="BO44" s="121"/>
      <c r="BP44" s="121"/>
      <c r="BQ44" s="122"/>
      <c r="BR44" s="120">
        <v>31392</v>
      </c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2"/>
      <c r="CJ44" s="120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2"/>
      <c r="DB44" s="120" t="s">
        <v>9</v>
      </c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2"/>
      <c r="DQ44" s="120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2"/>
      <c r="EF44" s="120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2"/>
      <c r="ES44" s="120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2"/>
    </row>
    <row r="45" spans="1:161" s="35" customFormat="1" ht="13.5" customHeight="1">
      <c r="A45" s="36"/>
      <c r="B45" s="139" t="s">
        <v>104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40"/>
      <c r="AI45" s="117" t="s">
        <v>201</v>
      </c>
      <c r="AJ45" s="118"/>
      <c r="AK45" s="118"/>
      <c r="AL45" s="118"/>
      <c r="AM45" s="118"/>
      <c r="AN45" s="118"/>
      <c r="AO45" s="118"/>
      <c r="AP45" s="118"/>
      <c r="AQ45" s="119"/>
      <c r="AR45" s="117" t="s">
        <v>102</v>
      </c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9"/>
      <c r="BH45" s="120"/>
      <c r="BI45" s="121"/>
      <c r="BJ45" s="121"/>
      <c r="BK45" s="121"/>
      <c r="BL45" s="121"/>
      <c r="BM45" s="121"/>
      <c r="BN45" s="121"/>
      <c r="BO45" s="121"/>
      <c r="BP45" s="121"/>
      <c r="BQ45" s="122"/>
      <c r="BR45" s="120">
        <v>10504</v>
      </c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2"/>
      <c r="CJ45" s="120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2"/>
      <c r="DB45" s="120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2"/>
      <c r="DQ45" s="120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2"/>
      <c r="EF45" s="120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2"/>
      <c r="ES45" s="120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2"/>
    </row>
    <row r="46" spans="1:161" s="35" customFormat="1" ht="13.5" customHeight="1">
      <c r="A46" s="36"/>
      <c r="B46" s="139" t="s">
        <v>106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40"/>
      <c r="AI46" s="117" t="s">
        <v>202</v>
      </c>
      <c r="AJ46" s="118"/>
      <c r="AK46" s="118"/>
      <c r="AL46" s="118"/>
      <c r="AM46" s="118"/>
      <c r="AN46" s="118"/>
      <c r="AO46" s="118"/>
      <c r="AP46" s="118"/>
      <c r="AQ46" s="119"/>
      <c r="AR46" s="117" t="s">
        <v>102</v>
      </c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9"/>
      <c r="BH46" s="120"/>
      <c r="BI46" s="121"/>
      <c r="BJ46" s="121"/>
      <c r="BK46" s="121"/>
      <c r="BL46" s="121"/>
      <c r="BM46" s="121"/>
      <c r="BN46" s="121"/>
      <c r="BO46" s="121"/>
      <c r="BP46" s="121"/>
      <c r="BQ46" s="122"/>
      <c r="BR46" s="120">
        <v>873480.5</v>
      </c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2"/>
      <c r="CJ46" s="120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2"/>
      <c r="DB46" s="120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2"/>
      <c r="DQ46" s="120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2"/>
      <c r="EF46" s="120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2"/>
      <c r="ES46" s="120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2"/>
    </row>
    <row r="47" spans="1:161" s="35" customFormat="1" ht="13.5" customHeight="1">
      <c r="A47" s="36"/>
      <c r="B47" s="139" t="s">
        <v>107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40"/>
      <c r="AI47" s="117" t="s">
        <v>203</v>
      </c>
      <c r="AJ47" s="118"/>
      <c r="AK47" s="118"/>
      <c r="AL47" s="118"/>
      <c r="AM47" s="118"/>
      <c r="AN47" s="118"/>
      <c r="AO47" s="118"/>
      <c r="AP47" s="118"/>
      <c r="AQ47" s="119"/>
      <c r="AR47" s="117" t="s">
        <v>102</v>
      </c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9"/>
      <c r="BH47" s="120"/>
      <c r="BI47" s="121"/>
      <c r="BJ47" s="121"/>
      <c r="BK47" s="121"/>
      <c r="BL47" s="121"/>
      <c r="BM47" s="121"/>
      <c r="BN47" s="121"/>
      <c r="BO47" s="121"/>
      <c r="BP47" s="121"/>
      <c r="BQ47" s="122"/>
      <c r="BR47" s="120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2"/>
      <c r="CJ47" s="120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2"/>
      <c r="DB47" s="120" t="s">
        <v>9</v>
      </c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2"/>
      <c r="DQ47" s="120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2"/>
      <c r="EF47" s="120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2"/>
      <c r="ES47" s="120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2"/>
    </row>
    <row r="48" spans="1:161" s="35" customFormat="1" ht="16.5" customHeight="1">
      <c r="A48" s="36"/>
      <c r="B48" s="139" t="s">
        <v>108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40"/>
      <c r="AI48" s="117" t="s">
        <v>204</v>
      </c>
      <c r="AJ48" s="118"/>
      <c r="AK48" s="118"/>
      <c r="AL48" s="118"/>
      <c r="AM48" s="118"/>
      <c r="AN48" s="118"/>
      <c r="AO48" s="118"/>
      <c r="AP48" s="118"/>
      <c r="AQ48" s="119"/>
      <c r="AR48" s="117" t="s">
        <v>102</v>
      </c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9"/>
      <c r="BH48" s="120"/>
      <c r="BI48" s="121"/>
      <c r="BJ48" s="121"/>
      <c r="BK48" s="121"/>
      <c r="BL48" s="121"/>
      <c r="BM48" s="121"/>
      <c r="BN48" s="121"/>
      <c r="BO48" s="121"/>
      <c r="BP48" s="121"/>
      <c r="BQ48" s="122"/>
      <c r="BR48" s="120">
        <v>508769.5</v>
      </c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2"/>
      <c r="CJ48" s="120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2"/>
      <c r="DB48" s="120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2"/>
      <c r="DQ48" s="120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2"/>
      <c r="EF48" s="120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2"/>
      <c r="ES48" s="120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2"/>
    </row>
    <row r="49" spans="1:161" s="35" customFormat="1" ht="13.5" customHeight="1">
      <c r="A49" s="36"/>
      <c r="B49" s="139" t="s">
        <v>109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40"/>
      <c r="AI49" s="117" t="s">
        <v>205</v>
      </c>
      <c r="AJ49" s="118"/>
      <c r="AK49" s="118"/>
      <c r="AL49" s="118"/>
      <c r="AM49" s="118"/>
      <c r="AN49" s="118"/>
      <c r="AO49" s="118"/>
      <c r="AP49" s="118"/>
      <c r="AQ49" s="119"/>
      <c r="AR49" s="117" t="s">
        <v>102</v>
      </c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9"/>
      <c r="BH49" s="120"/>
      <c r="BI49" s="121"/>
      <c r="BJ49" s="121"/>
      <c r="BK49" s="121"/>
      <c r="BL49" s="121"/>
      <c r="BM49" s="121"/>
      <c r="BN49" s="121"/>
      <c r="BO49" s="121"/>
      <c r="BP49" s="121"/>
      <c r="BQ49" s="122"/>
      <c r="BR49" s="120">
        <v>186451</v>
      </c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2"/>
      <c r="CJ49" s="120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2"/>
      <c r="DB49" s="120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2"/>
      <c r="DQ49" s="120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2"/>
      <c r="EF49" s="120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2"/>
      <c r="ES49" s="120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2"/>
    </row>
    <row r="50" spans="1:161" s="35" customFormat="1" ht="15.75" customHeight="1">
      <c r="A50" s="36"/>
      <c r="B50" s="139" t="s">
        <v>110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40"/>
      <c r="AI50" s="117" t="s">
        <v>206</v>
      </c>
      <c r="AJ50" s="118"/>
      <c r="AK50" s="118"/>
      <c r="AL50" s="118"/>
      <c r="AM50" s="118"/>
      <c r="AN50" s="118"/>
      <c r="AO50" s="118"/>
      <c r="AP50" s="118"/>
      <c r="AQ50" s="119"/>
      <c r="AR50" s="117" t="s">
        <v>102</v>
      </c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9"/>
      <c r="BH50" s="120"/>
      <c r="BI50" s="121"/>
      <c r="BJ50" s="121"/>
      <c r="BK50" s="121"/>
      <c r="BL50" s="121"/>
      <c r="BM50" s="121"/>
      <c r="BN50" s="121"/>
      <c r="BO50" s="121"/>
      <c r="BP50" s="121"/>
      <c r="BQ50" s="122"/>
      <c r="BR50" s="104">
        <v>110280</v>
      </c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6"/>
      <c r="CJ50" s="120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2"/>
      <c r="DB50" s="120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2"/>
      <c r="DQ50" s="120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2"/>
      <c r="EF50" s="120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2"/>
      <c r="ES50" s="120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2"/>
    </row>
    <row r="51" spans="1:161" s="35" customFormat="1" ht="26.25" customHeight="1">
      <c r="A51" s="36"/>
      <c r="B51" s="139" t="s">
        <v>111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40"/>
      <c r="AI51" s="117" t="s">
        <v>207</v>
      </c>
      <c r="AJ51" s="118"/>
      <c r="AK51" s="118"/>
      <c r="AL51" s="118"/>
      <c r="AM51" s="118"/>
      <c r="AN51" s="118"/>
      <c r="AO51" s="118"/>
      <c r="AP51" s="118"/>
      <c r="AQ51" s="119"/>
      <c r="AR51" s="117" t="s">
        <v>102</v>
      </c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9"/>
      <c r="BH51" s="120"/>
      <c r="BI51" s="121"/>
      <c r="BJ51" s="121"/>
      <c r="BK51" s="121"/>
      <c r="BL51" s="121"/>
      <c r="BM51" s="121"/>
      <c r="BN51" s="121"/>
      <c r="BO51" s="121"/>
      <c r="BP51" s="121"/>
      <c r="BQ51" s="122"/>
      <c r="BR51" s="120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2"/>
      <c r="CJ51" s="120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2"/>
      <c r="DB51" s="120" t="s">
        <v>9</v>
      </c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2"/>
      <c r="DQ51" s="120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2"/>
      <c r="EF51" s="120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2"/>
      <c r="ES51" s="120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2"/>
    </row>
    <row r="52" spans="1:161" s="62" customFormat="1" ht="21" customHeight="1">
      <c r="A52" s="143" t="s">
        <v>245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5"/>
      <c r="AI52" s="146" t="s">
        <v>232</v>
      </c>
      <c r="AJ52" s="147"/>
      <c r="AK52" s="147"/>
      <c r="AL52" s="147"/>
      <c r="AM52" s="147"/>
      <c r="AN52" s="147"/>
      <c r="AO52" s="147"/>
      <c r="AP52" s="147"/>
      <c r="AQ52" s="148"/>
      <c r="AR52" s="146" t="s">
        <v>232</v>
      </c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8"/>
      <c r="BH52" s="149"/>
      <c r="BI52" s="147"/>
      <c r="BJ52" s="147"/>
      <c r="BK52" s="147"/>
      <c r="BL52" s="147"/>
      <c r="BM52" s="147"/>
      <c r="BN52" s="147"/>
      <c r="BO52" s="147"/>
      <c r="BP52" s="147"/>
      <c r="BQ52" s="148"/>
      <c r="BR52" s="149">
        <v>933266</v>
      </c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8"/>
      <c r="CJ52" s="149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8"/>
      <c r="DB52" s="149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8"/>
      <c r="DQ52" s="68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70"/>
      <c r="EF52" s="149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8"/>
      <c r="ES52" s="149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8"/>
    </row>
    <row r="53" spans="1:161" s="35" customFormat="1" ht="26.25" customHeight="1">
      <c r="A53" s="36"/>
      <c r="B53" s="139" t="s">
        <v>112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40"/>
      <c r="AI53" s="117" t="s">
        <v>208</v>
      </c>
      <c r="AJ53" s="118"/>
      <c r="AK53" s="118"/>
      <c r="AL53" s="118"/>
      <c r="AM53" s="118"/>
      <c r="AN53" s="118"/>
      <c r="AO53" s="118"/>
      <c r="AP53" s="118"/>
      <c r="AQ53" s="119"/>
      <c r="AR53" s="117" t="s">
        <v>102</v>
      </c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9"/>
      <c r="BH53" s="120"/>
      <c r="BI53" s="121"/>
      <c r="BJ53" s="121"/>
      <c r="BK53" s="121"/>
      <c r="BL53" s="121"/>
      <c r="BM53" s="121"/>
      <c r="BN53" s="121"/>
      <c r="BO53" s="121"/>
      <c r="BP53" s="121"/>
      <c r="BQ53" s="122"/>
      <c r="BR53" s="104">
        <v>933226</v>
      </c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6"/>
      <c r="CJ53" s="120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2"/>
      <c r="DB53" s="120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2"/>
      <c r="DQ53" s="120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2"/>
      <c r="EF53" s="120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2"/>
      <c r="ES53" s="120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2"/>
    </row>
    <row r="54" spans="1:161" s="35" customFormat="1" ht="14.25" customHeight="1">
      <c r="A54" s="36"/>
      <c r="B54" s="150" t="s">
        <v>209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1"/>
      <c r="AI54" s="117" t="s">
        <v>29</v>
      </c>
      <c r="AJ54" s="118"/>
      <c r="AK54" s="118"/>
      <c r="AL54" s="118"/>
      <c r="AM54" s="118"/>
      <c r="AN54" s="118"/>
      <c r="AO54" s="118"/>
      <c r="AP54" s="118"/>
      <c r="AQ54" s="119"/>
      <c r="AR54" s="117" t="s">
        <v>210</v>
      </c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9"/>
      <c r="BH54" s="120"/>
      <c r="BI54" s="121"/>
      <c r="BJ54" s="121"/>
      <c r="BK54" s="121"/>
      <c r="BL54" s="121"/>
      <c r="BM54" s="121"/>
      <c r="BN54" s="121"/>
      <c r="BO54" s="121"/>
      <c r="BP54" s="121"/>
      <c r="BQ54" s="122"/>
      <c r="BR54" s="120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2"/>
      <c r="CJ54" s="120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2"/>
      <c r="DB54" s="120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2"/>
      <c r="DQ54" s="120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2"/>
      <c r="EF54" s="120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2"/>
      <c r="ES54" s="120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2"/>
    </row>
    <row r="55" spans="1:161" s="35" customFormat="1" ht="12.75">
      <c r="A55" s="36"/>
      <c r="B55" s="139" t="s">
        <v>211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40"/>
      <c r="AI55" s="117" t="s">
        <v>212</v>
      </c>
      <c r="AJ55" s="118"/>
      <c r="AK55" s="118"/>
      <c r="AL55" s="118"/>
      <c r="AM55" s="118"/>
      <c r="AN55" s="118"/>
      <c r="AO55" s="118"/>
      <c r="AP55" s="118"/>
      <c r="AQ55" s="119"/>
      <c r="AR55" s="117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9"/>
      <c r="BH55" s="120"/>
      <c r="BI55" s="121"/>
      <c r="BJ55" s="121"/>
      <c r="BK55" s="121"/>
      <c r="BL55" s="121"/>
      <c r="BM55" s="121"/>
      <c r="BN55" s="121"/>
      <c r="BO55" s="121"/>
      <c r="BP55" s="121"/>
      <c r="BQ55" s="122"/>
      <c r="BR55" s="120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2"/>
      <c r="CJ55" s="120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2"/>
      <c r="DB55" s="120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2"/>
      <c r="DQ55" s="120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2"/>
      <c r="EF55" s="120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2"/>
      <c r="ES55" s="120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2"/>
    </row>
    <row r="56" spans="1:161" s="35" customFormat="1" ht="12.75">
      <c r="A56" s="36"/>
      <c r="B56" s="139" t="s">
        <v>25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40"/>
      <c r="AI56" s="117" t="s">
        <v>30</v>
      </c>
      <c r="AJ56" s="118"/>
      <c r="AK56" s="118"/>
      <c r="AL56" s="118"/>
      <c r="AM56" s="118"/>
      <c r="AN56" s="118"/>
      <c r="AO56" s="118"/>
      <c r="AP56" s="118"/>
      <c r="AQ56" s="119"/>
      <c r="AR56" s="117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9"/>
      <c r="BH56" s="120"/>
      <c r="BI56" s="121"/>
      <c r="BJ56" s="121"/>
      <c r="BK56" s="121"/>
      <c r="BL56" s="121"/>
      <c r="BM56" s="121"/>
      <c r="BN56" s="121"/>
      <c r="BO56" s="121"/>
      <c r="BP56" s="121"/>
      <c r="BQ56" s="122"/>
      <c r="BR56" s="120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2"/>
      <c r="CJ56" s="120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2"/>
      <c r="DB56" s="120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2"/>
      <c r="DQ56" s="120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2"/>
      <c r="EF56" s="120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2"/>
      <c r="ES56" s="120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2"/>
    </row>
    <row r="57" spans="1:161" s="35" customFormat="1" ht="14.25" customHeight="1">
      <c r="A57" s="36"/>
      <c r="B57" s="150" t="s">
        <v>213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1"/>
      <c r="AI57" s="117" t="s">
        <v>99</v>
      </c>
      <c r="AJ57" s="118"/>
      <c r="AK57" s="118"/>
      <c r="AL57" s="118"/>
      <c r="AM57" s="118"/>
      <c r="AN57" s="118"/>
      <c r="AO57" s="118"/>
      <c r="AP57" s="118"/>
      <c r="AQ57" s="119"/>
      <c r="AR57" s="117" t="s">
        <v>210</v>
      </c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9"/>
      <c r="BH57" s="120"/>
      <c r="BI57" s="121"/>
      <c r="BJ57" s="121"/>
      <c r="BK57" s="121"/>
      <c r="BL57" s="121"/>
      <c r="BM57" s="121"/>
      <c r="BN57" s="121"/>
      <c r="BO57" s="121"/>
      <c r="BP57" s="121"/>
      <c r="BQ57" s="122"/>
      <c r="BR57" s="120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2"/>
      <c r="CJ57" s="120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2"/>
      <c r="DB57" s="120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2"/>
      <c r="DQ57" s="120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2"/>
      <c r="EF57" s="120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2"/>
      <c r="ES57" s="120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2"/>
    </row>
    <row r="58" spans="1:161" s="35" customFormat="1" ht="12.75">
      <c r="A58" s="36"/>
      <c r="B58" s="139" t="s">
        <v>214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40"/>
      <c r="AI58" s="117" t="s">
        <v>215</v>
      </c>
      <c r="AJ58" s="118"/>
      <c r="AK58" s="118"/>
      <c r="AL58" s="118"/>
      <c r="AM58" s="118"/>
      <c r="AN58" s="118"/>
      <c r="AO58" s="118"/>
      <c r="AP58" s="118"/>
      <c r="AQ58" s="119"/>
      <c r="AR58" s="117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9"/>
      <c r="BH58" s="120"/>
      <c r="BI58" s="121"/>
      <c r="BJ58" s="121"/>
      <c r="BK58" s="121"/>
      <c r="BL58" s="121"/>
      <c r="BM58" s="121"/>
      <c r="BN58" s="121"/>
      <c r="BO58" s="121"/>
      <c r="BP58" s="121"/>
      <c r="BQ58" s="122"/>
      <c r="BR58" s="120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2"/>
      <c r="CJ58" s="120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2"/>
      <c r="DB58" s="120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2"/>
      <c r="DQ58" s="120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2"/>
      <c r="EF58" s="120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2"/>
      <c r="ES58" s="120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2"/>
    </row>
    <row r="59" spans="1:161" s="35" customFormat="1" ht="69.75" customHeight="1">
      <c r="A59" s="36"/>
      <c r="B59" s="152" t="s">
        <v>230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4"/>
      <c r="AI59" s="128" t="s">
        <v>232</v>
      </c>
      <c r="AJ59" s="129"/>
      <c r="AK59" s="129"/>
      <c r="AL59" s="129"/>
      <c r="AM59" s="129"/>
      <c r="AN59" s="129"/>
      <c r="AO59" s="129"/>
      <c r="AP59" s="129"/>
      <c r="AQ59" s="130"/>
      <c r="AR59" s="128" t="s">
        <v>232</v>
      </c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30"/>
      <c r="BH59" s="155"/>
      <c r="BI59" s="156"/>
      <c r="BJ59" s="156"/>
      <c r="BK59" s="156"/>
      <c r="BL59" s="156"/>
      <c r="BM59" s="156"/>
      <c r="BN59" s="156"/>
      <c r="BO59" s="156"/>
      <c r="BP59" s="156"/>
      <c r="BQ59" s="157"/>
      <c r="BR59" s="131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30"/>
      <c r="CJ59" s="158">
        <f>CJ60</f>
        <v>242369</v>
      </c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60"/>
      <c r="DB59" s="131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30"/>
      <c r="DQ59" s="58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60"/>
      <c r="EF59" s="131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30"/>
      <c r="ES59" s="155"/>
      <c r="ET59" s="156"/>
      <c r="EU59" s="156"/>
      <c r="EV59" s="156"/>
      <c r="EW59" s="156"/>
      <c r="EX59" s="156"/>
      <c r="EY59" s="156"/>
      <c r="EZ59" s="156"/>
      <c r="FA59" s="156"/>
      <c r="FB59" s="156"/>
      <c r="FC59" s="156"/>
      <c r="FD59" s="156"/>
      <c r="FE59" s="156"/>
    </row>
    <row r="60" spans="1:161" s="35" customFormat="1" ht="26.25" customHeight="1">
      <c r="A60" s="36"/>
      <c r="B60" s="139" t="s">
        <v>146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40"/>
      <c r="AI60" s="117" t="s">
        <v>185</v>
      </c>
      <c r="AJ60" s="118"/>
      <c r="AK60" s="118"/>
      <c r="AL60" s="118"/>
      <c r="AM60" s="118"/>
      <c r="AN60" s="118"/>
      <c r="AO60" s="118"/>
      <c r="AP60" s="118"/>
      <c r="AQ60" s="119"/>
      <c r="AR60" s="117" t="s">
        <v>86</v>
      </c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9"/>
      <c r="BH60" s="120"/>
      <c r="BI60" s="121"/>
      <c r="BJ60" s="121"/>
      <c r="BK60" s="121"/>
      <c r="BL60" s="121"/>
      <c r="BM60" s="121"/>
      <c r="BN60" s="121"/>
      <c r="BO60" s="121"/>
      <c r="BP60" s="121"/>
      <c r="BQ60" s="122"/>
      <c r="BR60" s="120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2"/>
      <c r="CJ60" s="120">
        <v>242369</v>
      </c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2"/>
      <c r="DB60" s="120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2"/>
      <c r="DQ60" s="120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2"/>
      <c r="EF60" s="120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2"/>
      <c r="ES60" s="120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2"/>
    </row>
    <row r="61" spans="1:161" s="35" customFormat="1" ht="48" customHeight="1">
      <c r="A61" s="161" t="s">
        <v>231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3"/>
      <c r="AI61" s="128" t="s">
        <v>232</v>
      </c>
      <c r="AJ61" s="129"/>
      <c r="AK61" s="129"/>
      <c r="AL61" s="129"/>
      <c r="AM61" s="129"/>
      <c r="AN61" s="129"/>
      <c r="AO61" s="129"/>
      <c r="AP61" s="129"/>
      <c r="AQ61" s="130"/>
      <c r="AR61" s="128" t="s">
        <v>232</v>
      </c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30"/>
      <c r="BH61" s="131"/>
      <c r="BI61" s="129"/>
      <c r="BJ61" s="129"/>
      <c r="BK61" s="129"/>
      <c r="BL61" s="129"/>
      <c r="BM61" s="129"/>
      <c r="BN61" s="129"/>
      <c r="BO61" s="129"/>
      <c r="BP61" s="129"/>
      <c r="BQ61" s="130"/>
      <c r="BR61" s="131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30"/>
      <c r="CJ61" s="164">
        <v>17092</v>
      </c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6"/>
      <c r="DB61" s="131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30"/>
      <c r="DQ61" s="58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60"/>
      <c r="EF61" s="131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30"/>
      <c r="ES61" s="131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30"/>
    </row>
    <row r="62" spans="1:184" s="35" customFormat="1" ht="30.75" customHeight="1">
      <c r="A62" s="36"/>
      <c r="B62" s="115" t="s">
        <v>188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6"/>
      <c r="AI62" s="117" t="s">
        <v>182</v>
      </c>
      <c r="AJ62" s="118"/>
      <c r="AK62" s="118"/>
      <c r="AL62" s="118"/>
      <c r="AM62" s="118"/>
      <c r="AN62" s="118"/>
      <c r="AO62" s="118"/>
      <c r="AP62" s="118"/>
      <c r="AQ62" s="119"/>
      <c r="AR62" s="117" t="s">
        <v>82</v>
      </c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9"/>
      <c r="BH62" s="120"/>
      <c r="BI62" s="121"/>
      <c r="BJ62" s="121"/>
      <c r="BK62" s="121"/>
      <c r="BL62" s="121"/>
      <c r="BM62" s="121"/>
      <c r="BN62" s="121"/>
      <c r="BO62" s="121"/>
      <c r="BP62" s="121"/>
      <c r="BQ62" s="122"/>
      <c r="BR62" s="120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2"/>
      <c r="CJ62" s="120">
        <f>CJ63+CJ64</f>
        <v>17092</v>
      </c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2"/>
      <c r="DB62" s="120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2"/>
      <c r="DQ62" s="120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2"/>
      <c r="EF62" s="120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2"/>
      <c r="ES62" s="120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2"/>
      <c r="FR62" s="138" t="e">
        <f>BR141+#REF!</f>
        <v>#REF!</v>
      </c>
      <c r="FS62" s="74"/>
      <c r="FT62" s="74"/>
      <c r="FU62" s="74"/>
      <c r="FV62" s="74"/>
      <c r="FW62" s="74"/>
      <c r="FX62" s="74"/>
      <c r="FY62" s="74"/>
      <c r="FZ62" s="74"/>
      <c r="GA62" s="74"/>
      <c r="GB62" s="74"/>
    </row>
    <row r="63" spans="1:161" s="35" customFormat="1" ht="26.25" customHeight="1">
      <c r="A63" s="36"/>
      <c r="B63" s="123" t="s">
        <v>83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4"/>
      <c r="AI63" s="117" t="s">
        <v>183</v>
      </c>
      <c r="AJ63" s="118"/>
      <c r="AK63" s="118"/>
      <c r="AL63" s="118"/>
      <c r="AM63" s="118"/>
      <c r="AN63" s="118"/>
      <c r="AO63" s="118"/>
      <c r="AP63" s="118"/>
      <c r="AQ63" s="119"/>
      <c r="AR63" s="117" t="s">
        <v>84</v>
      </c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9"/>
      <c r="BH63" s="120"/>
      <c r="BI63" s="121"/>
      <c r="BJ63" s="121"/>
      <c r="BK63" s="121"/>
      <c r="BL63" s="121"/>
      <c r="BM63" s="121"/>
      <c r="BN63" s="121"/>
      <c r="BO63" s="121"/>
      <c r="BP63" s="121"/>
      <c r="BQ63" s="122"/>
      <c r="BR63" s="120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2"/>
      <c r="CJ63" s="120">
        <v>13127.5</v>
      </c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2"/>
      <c r="DB63" s="120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2"/>
      <c r="DQ63" s="120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2"/>
      <c r="EF63" s="120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2"/>
      <c r="ES63" s="120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2"/>
    </row>
    <row r="64" spans="1:161" s="35" customFormat="1" ht="65.25" customHeight="1">
      <c r="A64" s="36"/>
      <c r="B64" s="139" t="s">
        <v>147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40"/>
      <c r="AI64" s="117" t="s">
        <v>187</v>
      </c>
      <c r="AJ64" s="118"/>
      <c r="AK64" s="118"/>
      <c r="AL64" s="118"/>
      <c r="AM64" s="118"/>
      <c r="AN64" s="118"/>
      <c r="AO64" s="118"/>
      <c r="AP64" s="118"/>
      <c r="AQ64" s="119"/>
      <c r="AR64" s="117" t="s">
        <v>88</v>
      </c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9"/>
      <c r="BH64" s="120"/>
      <c r="BI64" s="121"/>
      <c r="BJ64" s="121"/>
      <c r="BK64" s="121"/>
      <c r="BL64" s="121"/>
      <c r="BM64" s="121"/>
      <c r="BN64" s="121"/>
      <c r="BO64" s="121"/>
      <c r="BP64" s="121"/>
      <c r="BQ64" s="122"/>
      <c r="BR64" s="120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2"/>
      <c r="CJ64" s="120">
        <v>3964.5</v>
      </c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2"/>
      <c r="DB64" s="120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2"/>
      <c r="DQ64" s="120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2"/>
      <c r="EF64" s="120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2"/>
      <c r="ES64" s="120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2"/>
    </row>
    <row r="65" spans="1:161" s="35" customFormat="1" ht="48" customHeight="1">
      <c r="A65" s="161" t="s">
        <v>233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3"/>
      <c r="AI65" s="128" t="s">
        <v>232</v>
      </c>
      <c r="AJ65" s="129"/>
      <c r="AK65" s="129"/>
      <c r="AL65" s="129"/>
      <c r="AM65" s="129"/>
      <c r="AN65" s="129"/>
      <c r="AO65" s="129"/>
      <c r="AP65" s="129"/>
      <c r="AQ65" s="130"/>
      <c r="AR65" s="128" t="s">
        <v>232</v>
      </c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30"/>
      <c r="BH65" s="131"/>
      <c r="BI65" s="129"/>
      <c r="BJ65" s="129"/>
      <c r="BK65" s="129"/>
      <c r="BL65" s="129"/>
      <c r="BM65" s="129"/>
      <c r="BN65" s="129"/>
      <c r="BO65" s="129"/>
      <c r="BP65" s="129"/>
      <c r="BQ65" s="130"/>
      <c r="BR65" s="131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30"/>
      <c r="CJ65" s="164">
        <v>68520</v>
      </c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6"/>
      <c r="DB65" s="131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30"/>
      <c r="DQ65" s="58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60"/>
      <c r="EF65" s="131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30"/>
      <c r="ES65" s="131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30"/>
    </row>
    <row r="66" spans="1:184" s="35" customFormat="1" ht="30.75" customHeight="1">
      <c r="A66" s="36"/>
      <c r="B66" s="115" t="s">
        <v>188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6"/>
      <c r="AI66" s="117" t="s">
        <v>182</v>
      </c>
      <c r="AJ66" s="118"/>
      <c r="AK66" s="118"/>
      <c r="AL66" s="118"/>
      <c r="AM66" s="118"/>
      <c r="AN66" s="118"/>
      <c r="AO66" s="118"/>
      <c r="AP66" s="118"/>
      <c r="AQ66" s="119"/>
      <c r="AR66" s="117" t="s">
        <v>82</v>
      </c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9"/>
      <c r="BH66" s="120"/>
      <c r="BI66" s="121"/>
      <c r="BJ66" s="121"/>
      <c r="BK66" s="121"/>
      <c r="BL66" s="121"/>
      <c r="BM66" s="121"/>
      <c r="BN66" s="121"/>
      <c r="BO66" s="121"/>
      <c r="BP66" s="121"/>
      <c r="BQ66" s="122"/>
      <c r="BR66" s="120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2"/>
      <c r="CJ66" s="120">
        <f>CJ67+CJ68</f>
        <v>31786.54</v>
      </c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2"/>
      <c r="DB66" s="120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2"/>
      <c r="DQ66" s="120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2"/>
      <c r="EF66" s="120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2"/>
      <c r="ES66" s="120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2"/>
      <c r="FR66" s="138" t="e">
        <f>#REF!+#REF!</f>
        <v>#REF!</v>
      </c>
      <c r="FS66" s="74"/>
      <c r="FT66" s="74"/>
      <c r="FU66" s="74"/>
      <c r="FV66" s="74"/>
      <c r="FW66" s="74"/>
      <c r="FX66" s="74"/>
      <c r="FY66" s="74"/>
      <c r="FZ66" s="74"/>
      <c r="GA66" s="74"/>
      <c r="GB66" s="74"/>
    </row>
    <row r="67" spans="1:184" s="35" customFormat="1" ht="30.75" customHeight="1">
      <c r="A67" s="36"/>
      <c r="B67" s="115" t="s">
        <v>83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6"/>
      <c r="AI67" s="117" t="s">
        <v>183</v>
      </c>
      <c r="AJ67" s="118"/>
      <c r="AK67" s="118"/>
      <c r="AL67" s="118"/>
      <c r="AM67" s="118"/>
      <c r="AN67" s="118"/>
      <c r="AO67" s="118"/>
      <c r="AP67" s="118"/>
      <c r="AQ67" s="119"/>
      <c r="AR67" s="117" t="s">
        <v>84</v>
      </c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9"/>
      <c r="BH67" s="120"/>
      <c r="BI67" s="121"/>
      <c r="BJ67" s="121"/>
      <c r="BK67" s="121"/>
      <c r="BL67" s="121"/>
      <c r="BM67" s="121"/>
      <c r="BN67" s="121"/>
      <c r="BO67" s="121"/>
      <c r="BP67" s="121"/>
      <c r="BQ67" s="122"/>
      <c r="BR67" s="120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2"/>
      <c r="CJ67" s="120">
        <f>CJ68+CJ69</f>
        <v>15893.27</v>
      </c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2"/>
      <c r="DB67" s="120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2"/>
      <c r="DQ67" s="120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2"/>
      <c r="EF67" s="120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2"/>
      <c r="ES67" s="120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2"/>
      <c r="FR67" s="138" t="e">
        <f>#REF!+#REF!</f>
        <v>#REF!</v>
      </c>
      <c r="FS67" s="74"/>
      <c r="FT67" s="74"/>
      <c r="FU67" s="74"/>
      <c r="FV67" s="74"/>
      <c r="FW67" s="74"/>
      <c r="FX67" s="74"/>
      <c r="FY67" s="74"/>
      <c r="FZ67" s="74"/>
      <c r="GA67" s="74"/>
      <c r="GB67" s="74"/>
    </row>
    <row r="68" spans="1:161" s="35" customFormat="1" ht="65.25" customHeight="1">
      <c r="A68" s="36"/>
      <c r="B68" s="139" t="s">
        <v>147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40"/>
      <c r="AI68" s="117" t="s">
        <v>187</v>
      </c>
      <c r="AJ68" s="118"/>
      <c r="AK68" s="118"/>
      <c r="AL68" s="118"/>
      <c r="AM68" s="118"/>
      <c r="AN68" s="118"/>
      <c r="AO68" s="118"/>
      <c r="AP68" s="118"/>
      <c r="AQ68" s="119"/>
      <c r="AR68" s="117" t="s">
        <v>88</v>
      </c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9"/>
      <c r="BH68" s="120"/>
      <c r="BI68" s="121"/>
      <c r="BJ68" s="121"/>
      <c r="BK68" s="121"/>
      <c r="BL68" s="121"/>
      <c r="BM68" s="121"/>
      <c r="BN68" s="121"/>
      <c r="BO68" s="121"/>
      <c r="BP68" s="121"/>
      <c r="BQ68" s="122"/>
      <c r="BR68" s="120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2"/>
      <c r="CJ68" s="120">
        <v>15893.27</v>
      </c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2"/>
      <c r="DB68" s="120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2"/>
      <c r="DQ68" s="120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2"/>
      <c r="EF68" s="120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2"/>
      <c r="ES68" s="120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2"/>
    </row>
    <row r="69" spans="1:161" s="35" customFormat="1" ht="21" customHeight="1">
      <c r="A69" s="132" t="s">
        <v>238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4"/>
      <c r="AI69" s="128" t="s">
        <v>232</v>
      </c>
      <c r="AJ69" s="129"/>
      <c r="AK69" s="129"/>
      <c r="AL69" s="129"/>
      <c r="AM69" s="129"/>
      <c r="AN69" s="129"/>
      <c r="AO69" s="129"/>
      <c r="AP69" s="129"/>
      <c r="AQ69" s="130"/>
      <c r="AR69" s="128" t="s">
        <v>232</v>
      </c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30"/>
      <c r="BH69" s="131"/>
      <c r="BI69" s="129"/>
      <c r="BJ69" s="129"/>
      <c r="BK69" s="129"/>
      <c r="BL69" s="129"/>
      <c r="BM69" s="129"/>
      <c r="BN69" s="129"/>
      <c r="BO69" s="129"/>
      <c r="BP69" s="129"/>
      <c r="BQ69" s="130"/>
      <c r="BR69" s="131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30"/>
      <c r="CJ69" s="131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30"/>
      <c r="DB69" s="131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30"/>
      <c r="DQ69" s="58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60"/>
      <c r="EF69" s="164">
        <v>52383.76</v>
      </c>
      <c r="EG69" s="165"/>
      <c r="EH69" s="165"/>
      <c r="EI69" s="165"/>
      <c r="EJ69" s="165"/>
      <c r="EK69" s="165"/>
      <c r="EL69" s="165"/>
      <c r="EM69" s="165"/>
      <c r="EN69" s="165"/>
      <c r="EO69" s="165"/>
      <c r="EP69" s="165"/>
      <c r="EQ69" s="165"/>
      <c r="ER69" s="166"/>
      <c r="ES69" s="131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30"/>
    </row>
    <row r="70" spans="1:161" s="35" customFormat="1" ht="14.25" customHeight="1">
      <c r="A70" s="132" t="s">
        <v>237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4"/>
      <c r="AI70" s="128" t="s">
        <v>232</v>
      </c>
      <c r="AJ70" s="129"/>
      <c r="AK70" s="129"/>
      <c r="AL70" s="129"/>
      <c r="AM70" s="129"/>
      <c r="AN70" s="129"/>
      <c r="AO70" s="129"/>
      <c r="AP70" s="129"/>
      <c r="AQ70" s="130"/>
      <c r="AR70" s="128" t="s">
        <v>232</v>
      </c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30"/>
      <c r="BH70" s="131"/>
      <c r="BI70" s="129"/>
      <c r="BJ70" s="129"/>
      <c r="BK70" s="129"/>
      <c r="BL70" s="129"/>
      <c r="BM70" s="129"/>
      <c r="BN70" s="129"/>
      <c r="BO70" s="129"/>
      <c r="BP70" s="129"/>
      <c r="BQ70" s="130"/>
      <c r="BR70" s="131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30"/>
      <c r="CJ70" s="131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30"/>
      <c r="DB70" s="131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30"/>
      <c r="DQ70" s="58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60"/>
      <c r="EF70" s="164">
        <v>1741054</v>
      </c>
      <c r="EG70" s="165"/>
      <c r="EH70" s="165"/>
      <c r="EI70" s="165"/>
      <c r="EJ70" s="165"/>
      <c r="EK70" s="165"/>
      <c r="EL70" s="165"/>
      <c r="EM70" s="165"/>
      <c r="EN70" s="165"/>
      <c r="EO70" s="165"/>
      <c r="EP70" s="165"/>
      <c r="EQ70" s="165"/>
      <c r="ER70" s="166"/>
      <c r="ES70" s="131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30"/>
    </row>
    <row r="71" spans="1:161" s="35" customFormat="1" ht="26.25" customHeight="1">
      <c r="A71" s="36"/>
      <c r="B71" s="139" t="s">
        <v>112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40"/>
      <c r="AI71" s="117" t="s">
        <v>208</v>
      </c>
      <c r="AJ71" s="118"/>
      <c r="AK71" s="118"/>
      <c r="AL71" s="118"/>
      <c r="AM71" s="118"/>
      <c r="AN71" s="118"/>
      <c r="AO71" s="118"/>
      <c r="AP71" s="118"/>
      <c r="AQ71" s="119"/>
      <c r="AR71" s="117" t="s">
        <v>102</v>
      </c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9"/>
      <c r="BH71" s="120"/>
      <c r="BI71" s="121"/>
      <c r="BJ71" s="121"/>
      <c r="BK71" s="121"/>
      <c r="BL71" s="121"/>
      <c r="BM71" s="121"/>
      <c r="BN71" s="121"/>
      <c r="BO71" s="121"/>
      <c r="BP71" s="121"/>
      <c r="BQ71" s="122"/>
      <c r="BR71" s="104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6"/>
      <c r="CJ71" s="120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2"/>
      <c r="DB71" s="120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2"/>
      <c r="DQ71" s="120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2"/>
      <c r="EF71" s="104">
        <f>EF69+EF70+EF72+EF9</f>
        <v>2079277.76</v>
      </c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06"/>
      <c r="ES71" s="120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2"/>
    </row>
    <row r="72" spans="1:161" s="35" customFormat="1" ht="21" customHeight="1">
      <c r="A72" s="132" t="s">
        <v>249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4"/>
      <c r="AI72" s="128" t="s">
        <v>232</v>
      </c>
      <c r="AJ72" s="129"/>
      <c r="AK72" s="129"/>
      <c r="AL72" s="129"/>
      <c r="AM72" s="129"/>
      <c r="AN72" s="129"/>
      <c r="AO72" s="129"/>
      <c r="AP72" s="129"/>
      <c r="AQ72" s="130"/>
      <c r="AR72" s="128" t="s">
        <v>232</v>
      </c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30"/>
      <c r="BH72" s="131"/>
      <c r="BI72" s="129"/>
      <c r="BJ72" s="129"/>
      <c r="BK72" s="129"/>
      <c r="BL72" s="129"/>
      <c r="BM72" s="129"/>
      <c r="BN72" s="129"/>
      <c r="BO72" s="129"/>
      <c r="BP72" s="129"/>
      <c r="BQ72" s="130"/>
      <c r="BR72" s="131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30"/>
      <c r="CJ72" s="131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30"/>
      <c r="DB72" s="131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30"/>
      <c r="DQ72" s="58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60"/>
      <c r="EF72" s="164">
        <f>EF74+EF81+EF88+EF95+EF102+EF109+EF116+EF123+EF130</f>
        <v>285840</v>
      </c>
      <c r="EG72" s="165"/>
      <c r="EH72" s="165"/>
      <c r="EI72" s="165"/>
      <c r="EJ72" s="165"/>
      <c r="EK72" s="165"/>
      <c r="EL72" s="165"/>
      <c r="EM72" s="165"/>
      <c r="EN72" s="165"/>
      <c r="EO72" s="165"/>
      <c r="EP72" s="165"/>
      <c r="EQ72" s="165"/>
      <c r="ER72" s="166"/>
      <c r="ES72" s="131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30"/>
    </row>
    <row r="73" spans="1:161" s="35" customFormat="1" ht="21" customHeight="1">
      <c r="A73" s="132" t="s">
        <v>3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4"/>
      <c r="AI73" s="128" t="s">
        <v>232</v>
      </c>
      <c r="AJ73" s="129"/>
      <c r="AK73" s="129"/>
      <c r="AL73" s="129"/>
      <c r="AM73" s="129"/>
      <c r="AN73" s="129"/>
      <c r="AO73" s="129"/>
      <c r="AP73" s="129"/>
      <c r="AQ73" s="130"/>
      <c r="AR73" s="128" t="s">
        <v>232</v>
      </c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30"/>
      <c r="BH73" s="131"/>
      <c r="BI73" s="129"/>
      <c r="BJ73" s="129"/>
      <c r="BK73" s="129"/>
      <c r="BL73" s="129"/>
      <c r="BM73" s="129"/>
      <c r="BN73" s="129"/>
      <c r="BO73" s="129"/>
      <c r="BP73" s="129"/>
      <c r="BQ73" s="130"/>
      <c r="BR73" s="131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30"/>
      <c r="CJ73" s="131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30"/>
      <c r="DB73" s="131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30"/>
      <c r="DQ73" s="58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60"/>
      <c r="EF73" s="164"/>
      <c r="EG73" s="165"/>
      <c r="EH73" s="165"/>
      <c r="EI73" s="165"/>
      <c r="EJ73" s="165"/>
      <c r="EK73" s="165"/>
      <c r="EL73" s="165"/>
      <c r="EM73" s="165"/>
      <c r="EN73" s="165"/>
      <c r="EO73" s="165"/>
      <c r="EP73" s="165"/>
      <c r="EQ73" s="165"/>
      <c r="ER73" s="166"/>
      <c r="ES73" s="131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30"/>
    </row>
    <row r="74" spans="1:184" s="62" customFormat="1" ht="19.5" customHeight="1">
      <c r="A74" s="61"/>
      <c r="B74" s="107" t="s">
        <v>250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8"/>
      <c r="AI74" s="167"/>
      <c r="AJ74" s="168"/>
      <c r="AK74" s="168"/>
      <c r="AL74" s="168"/>
      <c r="AM74" s="168"/>
      <c r="AN74" s="168"/>
      <c r="AO74" s="168"/>
      <c r="AP74" s="168"/>
      <c r="AQ74" s="169"/>
      <c r="AR74" s="167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9"/>
      <c r="BH74" s="170"/>
      <c r="BI74" s="171"/>
      <c r="BJ74" s="171"/>
      <c r="BK74" s="171"/>
      <c r="BL74" s="171"/>
      <c r="BM74" s="171"/>
      <c r="BN74" s="171"/>
      <c r="BO74" s="171"/>
      <c r="BP74" s="171"/>
      <c r="BQ74" s="172"/>
      <c r="BR74" s="170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2"/>
      <c r="CJ74" s="170">
        <f>CJ137+CJ138</f>
        <v>0</v>
      </c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2"/>
      <c r="DB74" s="170"/>
      <c r="DC74" s="171"/>
      <c r="DD74" s="171"/>
      <c r="DE74" s="171"/>
      <c r="DF74" s="171"/>
      <c r="DG74" s="171"/>
      <c r="DH74" s="171"/>
      <c r="DI74" s="171"/>
      <c r="DJ74" s="171"/>
      <c r="DK74" s="171"/>
      <c r="DL74" s="171"/>
      <c r="DM74" s="171"/>
      <c r="DN74" s="171"/>
      <c r="DO74" s="171"/>
      <c r="DP74" s="172"/>
      <c r="DQ74" s="170"/>
      <c r="DR74" s="171"/>
      <c r="DS74" s="171"/>
      <c r="DT74" s="171"/>
      <c r="DU74" s="171"/>
      <c r="DV74" s="171"/>
      <c r="DW74" s="171"/>
      <c r="DX74" s="171"/>
      <c r="DY74" s="171"/>
      <c r="DZ74" s="171"/>
      <c r="EA74" s="171"/>
      <c r="EB74" s="171"/>
      <c r="EC74" s="171"/>
      <c r="ED74" s="171"/>
      <c r="EE74" s="172"/>
      <c r="EF74" s="112">
        <f>EF75+EF78+EF80</f>
        <v>33120</v>
      </c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4"/>
      <c r="ES74" s="170"/>
      <c r="ET74" s="171"/>
      <c r="EU74" s="171"/>
      <c r="EV74" s="171"/>
      <c r="EW74" s="171"/>
      <c r="EX74" s="171"/>
      <c r="EY74" s="171"/>
      <c r="EZ74" s="171"/>
      <c r="FA74" s="171"/>
      <c r="FB74" s="171"/>
      <c r="FC74" s="171"/>
      <c r="FD74" s="171"/>
      <c r="FE74" s="172"/>
      <c r="FR74" s="173">
        <f>EF75+EF78+EF80</f>
        <v>33120</v>
      </c>
      <c r="FS74" s="174"/>
      <c r="FT74" s="174"/>
      <c r="FU74" s="174"/>
      <c r="FV74" s="174"/>
      <c r="FW74" s="174"/>
      <c r="FX74" s="174"/>
      <c r="FY74" s="174"/>
      <c r="FZ74" s="174"/>
      <c r="GA74" s="174"/>
      <c r="GB74" s="174"/>
    </row>
    <row r="75" spans="1:184" s="35" customFormat="1" ht="30.75" customHeight="1">
      <c r="A75" s="36"/>
      <c r="B75" s="115" t="s">
        <v>188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6"/>
      <c r="AI75" s="117" t="s">
        <v>182</v>
      </c>
      <c r="AJ75" s="118"/>
      <c r="AK75" s="118"/>
      <c r="AL75" s="118"/>
      <c r="AM75" s="118"/>
      <c r="AN75" s="118"/>
      <c r="AO75" s="118"/>
      <c r="AP75" s="118"/>
      <c r="AQ75" s="119"/>
      <c r="AR75" s="117" t="s">
        <v>82</v>
      </c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9"/>
      <c r="BH75" s="120"/>
      <c r="BI75" s="121"/>
      <c r="BJ75" s="121"/>
      <c r="BK75" s="121"/>
      <c r="BL75" s="121"/>
      <c r="BM75" s="121"/>
      <c r="BN75" s="121"/>
      <c r="BO75" s="121"/>
      <c r="BP75" s="121"/>
      <c r="BQ75" s="122"/>
      <c r="BR75" s="120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2"/>
      <c r="CJ75" s="120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2"/>
      <c r="DB75" s="120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2"/>
      <c r="DQ75" s="120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2"/>
      <c r="EF75" s="120">
        <f>EF76+EF77</f>
        <v>3367.08</v>
      </c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2"/>
      <c r="ES75" s="120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2"/>
      <c r="FR75" s="138" t="e">
        <f>#REF!+#REF!</f>
        <v>#REF!</v>
      </c>
      <c r="FS75" s="74"/>
      <c r="FT75" s="74"/>
      <c r="FU75" s="74"/>
      <c r="FV75" s="74"/>
      <c r="FW75" s="74"/>
      <c r="FX75" s="74"/>
      <c r="FY75" s="74"/>
      <c r="FZ75" s="74"/>
      <c r="GA75" s="74"/>
      <c r="GB75" s="74"/>
    </row>
    <row r="76" spans="1:184" s="35" customFormat="1" ht="30.75" customHeight="1">
      <c r="A76" s="36"/>
      <c r="B76" s="115" t="s">
        <v>83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6"/>
      <c r="AI76" s="117" t="s">
        <v>183</v>
      </c>
      <c r="AJ76" s="118"/>
      <c r="AK76" s="118"/>
      <c r="AL76" s="118"/>
      <c r="AM76" s="118"/>
      <c r="AN76" s="118"/>
      <c r="AO76" s="118"/>
      <c r="AP76" s="118"/>
      <c r="AQ76" s="119"/>
      <c r="AR76" s="117" t="s">
        <v>84</v>
      </c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9"/>
      <c r="BH76" s="120"/>
      <c r="BI76" s="121"/>
      <c r="BJ76" s="121"/>
      <c r="BK76" s="121"/>
      <c r="BL76" s="121"/>
      <c r="BM76" s="121"/>
      <c r="BN76" s="121"/>
      <c r="BO76" s="121"/>
      <c r="BP76" s="121"/>
      <c r="BQ76" s="122"/>
      <c r="BR76" s="120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2"/>
      <c r="CJ76" s="120">
        <f>CJ77+CJ80</f>
        <v>0</v>
      </c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2"/>
      <c r="DB76" s="120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2"/>
      <c r="DQ76" s="120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2"/>
      <c r="EF76" s="120">
        <v>2586.15</v>
      </c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2"/>
      <c r="ES76" s="120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2"/>
      <c r="FR76" s="138" t="e">
        <f>#REF!+#REF!</f>
        <v>#REF!</v>
      </c>
      <c r="FS76" s="74"/>
      <c r="FT76" s="74"/>
      <c r="FU76" s="74"/>
      <c r="FV76" s="74"/>
      <c r="FW76" s="74"/>
      <c r="FX76" s="74"/>
      <c r="FY76" s="74"/>
      <c r="FZ76" s="74"/>
      <c r="GA76" s="74"/>
      <c r="GB76" s="74"/>
    </row>
    <row r="77" spans="1:161" s="35" customFormat="1" ht="65.25" customHeight="1">
      <c r="A77" s="36"/>
      <c r="B77" s="139" t="s">
        <v>147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40"/>
      <c r="AI77" s="117" t="s">
        <v>187</v>
      </c>
      <c r="AJ77" s="118"/>
      <c r="AK77" s="118"/>
      <c r="AL77" s="118"/>
      <c r="AM77" s="118"/>
      <c r="AN77" s="118"/>
      <c r="AO77" s="118"/>
      <c r="AP77" s="118"/>
      <c r="AQ77" s="119"/>
      <c r="AR77" s="117" t="s">
        <v>88</v>
      </c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9"/>
      <c r="BH77" s="120"/>
      <c r="BI77" s="121"/>
      <c r="BJ77" s="121"/>
      <c r="BK77" s="121"/>
      <c r="BL77" s="121"/>
      <c r="BM77" s="121"/>
      <c r="BN77" s="121"/>
      <c r="BO77" s="121"/>
      <c r="BP77" s="121"/>
      <c r="BQ77" s="122"/>
      <c r="BR77" s="120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2"/>
      <c r="CJ77" s="120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2"/>
      <c r="DB77" s="120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2"/>
      <c r="DQ77" s="120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2"/>
      <c r="EF77" s="120">
        <v>780.93</v>
      </c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2"/>
      <c r="ES77" s="120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2"/>
    </row>
    <row r="78" spans="1:161" s="35" customFormat="1" ht="41.25" customHeight="1">
      <c r="A78" s="36"/>
      <c r="B78" s="141" t="s">
        <v>113</v>
      </c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2"/>
      <c r="AI78" s="117" t="s">
        <v>199</v>
      </c>
      <c r="AJ78" s="118"/>
      <c r="AK78" s="118"/>
      <c r="AL78" s="118"/>
      <c r="AM78" s="118"/>
      <c r="AN78" s="118"/>
      <c r="AO78" s="118"/>
      <c r="AP78" s="118"/>
      <c r="AQ78" s="119"/>
      <c r="AR78" s="117" t="s">
        <v>102</v>
      </c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9"/>
      <c r="BH78" s="120"/>
      <c r="BI78" s="121"/>
      <c r="BJ78" s="121"/>
      <c r="BK78" s="121"/>
      <c r="BL78" s="121"/>
      <c r="BM78" s="121"/>
      <c r="BN78" s="121"/>
      <c r="BO78" s="121"/>
      <c r="BP78" s="121"/>
      <c r="BQ78" s="122"/>
      <c r="BR78" s="120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2"/>
      <c r="CJ78" s="120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2"/>
      <c r="DB78" s="120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2"/>
      <c r="DQ78" s="120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2"/>
      <c r="EF78" s="104">
        <v>25.92</v>
      </c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6"/>
      <c r="ES78" s="120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2"/>
    </row>
    <row r="79" spans="1:161" s="35" customFormat="1" ht="13.5" customHeight="1">
      <c r="A79" s="36"/>
      <c r="B79" s="139" t="s">
        <v>106</v>
      </c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40"/>
      <c r="AI79" s="117" t="s">
        <v>202</v>
      </c>
      <c r="AJ79" s="118"/>
      <c r="AK79" s="118"/>
      <c r="AL79" s="118"/>
      <c r="AM79" s="118"/>
      <c r="AN79" s="118"/>
      <c r="AO79" s="118"/>
      <c r="AP79" s="118"/>
      <c r="AQ79" s="119"/>
      <c r="AR79" s="117" t="s">
        <v>102</v>
      </c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9"/>
      <c r="BH79" s="120"/>
      <c r="BI79" s="121"/>
      <c r="BJ79" s="121"/>
      <c r="BK79" s="121"/>
      <c r="BL79" s="121"/>
      <c r="BM79" s="121"/>
      <c r="BN79" s="121"/>
      <c r="BO79" s="121"/>
      <c r="BP79" s="121"/>
      <c r="BQ79" s="122"/>
      <c r="BR79" s="120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2"/>
      <c r="CJ79" s="120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2"/>
      <c r="DB79" s="120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2"/>
      <c r="DQ79" s="120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2"/>
      <c r="EF79" s="104">
        <v>25.92</v>
      </c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6"/>
      <c r="ES79" s="120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2"/>
    </row>
    <row r="80" spans="1:161" s="35" customFormat="1" ht="26.25" customHeight="1">
      <c r="A80" s="36"/>
      <c r="B80" s="139" t="s">
        <v>112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40"/>
      <c r="AI80" s="117" t="s">
        <v>208</v>
      </c>
      <c r="AJ80" s="118"/>
      <c r="AK80" s="118"/>
      <c r="AL80" s="118"/>
      <c r="AM80" s="118"/>
      <c r="AN80" s="118"/>
      <c r="AO80" s="118"/>
      <c r="AP80" s="118"/>
      <c r="AQ80" s="119"/>
      <c r="AR80" s="117" t="s">
        <v>102</v>
      </c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9"/>
      <c r="BH80" s="120"/>
      <c r="BI80" s="121"/>
      <c r="BJ80" s="121"/>
      <c r="BK80" s="121"/>
      <c r="BL80" s="121"/>
      <c r="BM80" s="121"/>
      <c r="BN80" s="121"/>
      <c r="BO80" s="121"/>
      <c r="BP80" s="121"/>
      <c r="BQ80" s="122"/>
      <c r="BR80" s="104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6"/>
      <c r="CJ80" s="120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2"/>
      <c r="DB80" s="120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2"/>
      <c r="DQ80" s="120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2"/>
      <c r="EF80" s="120">
        <v>29727</v>
      </c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2"/>
      <c r="ES80" s="120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2"/>
    </row>
    <row r="81" spans="1:184" s="62" customFormat="1" ht="19.5" customHeight="1">
      <c r="A81" s="61"/>
      <c r="B81" s="107" t="s">
        <v>251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8"/>
      <c r="AI81" s="167"/>
      <c r="AJ81" s="168"/>
      <c r="AK81" s="168"/>
      <c r="AL81" s="168"/>
      <c r="AM81" s="168"/>
      <c r="AN81" s="168"/>
      <c r="AO81" s="168"/>
      <c r="AP81" s="168"/>
      <c r="AQ81" s="169"/>
      <c r="AR81" s="167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9"/>
      <c r="BH81" s="170"/>
      <c r="BI81" s="171"/>
      <c r="BJ81" s="171"/>
      <c r="BK81" s="171"/>
      <c r="BL81" s="171"/>
      <c r="BM81" s="171"/>
      <c r="BN81" s="171"/>
      <c r="BO81" s="171"/>
      <c r="BP81" s="171"/>
      <c r="BQ81" s="172"/>
      <c r="BR81" s="170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2"/>
      <c r="CJ81" s="170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2"/>
      <c r="DB81" s="170"/>
      <c r="DC81" s="171"/>
      <c r="DD81" s="171"/>
      <c r="DE81" s="171"/>
      <c r="DF81" s="171"/>
      <c r="DG81" s="171"/>
      <c r="DH81" s="171"/>
      <c r="DI81" s="171"/>
      <c r="DJ81" s="171"/>
      <c r="DK81" s="171"/>
      <c r="DL81" s="171"/>
      <c r="DM81" s="171"/>
      <c r="DN81" s="171"/>
      <c r="DO81" s="171"/>
      <c r="DP81" s="172"/>
      <c r="DQ81" s="170"/>
      <c r="DR81" s="171"/>
      <c r="DS81" s="171"/>
      <c r="DT81" s="171"/>
      <c r="DU81" s="171"/>
      <c r="DV81" s="171"/>
      <c r="DW81" s="171"/>
      <c r="DX81" s="171"/>
      <c r="DY81" s="171"/>
      <c r="DZ81" s="171"/>
      <c r="EA81" s="171"/>
      <c r="EB81" s="171"/>
      <c r="EC81" s="171"/>
      <c r="ED81" s="171"/>
      <c r="EE81" s="172"/>
      <c r="EF81" s="112">
        <f>EF82+EF85+EF87</f>
        <v>29880</v>
      </c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4"/>
      <c r="ES81" s="170"/>
      <c r="ET81" s="171"/>
      <c r="EU81" s="171"/>
      <c r="EV81" s="171"/>
      <c r="EW81" s="171"/>
      <c r="EX81" s="171"/>
      <c r="EY81" s="171"/>
      <c r="EZ81" s="171"/>
      <c r="FA81" s="171"/>
      <c r="FB81" s="171"/>
      <c r="FC81" s="171"/>
      <c r="FD81" s="171"/>
      <c r="FE81" s="172"/>
      <c r="FR81" s="173" t="e">
        <f>#REF!+#REF!</f>
        <v>#REF!</v>
      </c>
      <c r="FS81" s="174"/>
      <c r="FT81" s="174"/>
      <c r="FU81" s="174"/>
      <c r="FV81" s="174"/>
      <c r="FW81" s="174"/>
      <c r="FX81" s="174"/>
      <c r="FY81" s="174"/>
      <c r="FZ81" s="174"/>
      <c r="GA81" s="174"/>
      <c r="GB81" s="174"/>
    </row>
    <row r="82" spans="1:184" s="35" customFormat="1" ht="30.75" customHeight="1">
      <c r="A82" s="36"/>
      <c r="B82" s="115" t="s">
        <v>188</v>
      </c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6"/>
      <c r="AI82" s="117" t="s">
        <v>182</v>
      </c>
      <c r="AJ82" s="118"/>
      <c r="AK82" s="118"/>
      <c r="AL82" s="118"/>
      <c r="AM82" s="118"/>
      <c r="AN82" s="118"/>
      <c r="AO82" s="118"/>
      <c r="AP82" s="118"/>
      <c r="AQ82" s="119"/>
      <c r="AR82" s="117" t="s">
        <v>82</v>
      </c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9"/>
      <c r="BH82" s="120"/>
      <c r="BI82" s="121"/>
      <c r="BJ82" s="121"/>
      <c r="BK82" s="121"/>
      <c r="BL82" s="121"/>
      <c r="BM82" s="121"/>
      <c r="BN82" s="121"/>
      <c r="BO82" s="121"/>
      <c r="BP82" s="121"/>
      <c r="BQ82" s="122"/>
      <c r="BR82" s="120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2"/>
      <c r="CJ82" s="120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2"/>
      <c r="DB82" s="120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2"/>
      <c r="DQ82" s="120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2"/>
      <c r="EF82" s="120">
        <f>EF83+EF84</f>
        <v>3367.08</v>
      </c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2"/>
      <c r="ES82" s="120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2"/>
      <c r="FR82" s="138" t="e">
        <f>#REF!+#REF!</f>
        <v>#REF!</v>
      </c>
      <c r="FS82" s="74"/>
      <c r="FT82" s="74"/>
      <c r="FU82" s="74"/>
      <c r="FV82" s="74"/>
      <c r="FW82" s="74"/>
      <c r="FX82" s="74"/>
      <c r="FY82" s="74"/>
      <c r="FZ82" s="74"/>
      <c r="GA82" s="74"/>
      <c r="GB82" s="74"/>
    </row>
    <row r="83" spans="1:184" s="35" customFormat="1" ht="30.75" customHeight="1">
      <c r="A83" s="36"/>
      <c r="B83" s="115" t="s">
        <v>83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6"/>
      <c r="AI83" s="117" t="s">
        <v>183</v>
      </c>
      <c r="AJ83" s="118"/>
      <c r="AK83" s="118"/>
      <c r="AL83" s="118"/>
      <c r="AM83" s="118"/>
      <c r="AN83" s="118"/>
      <c r="AO83" s="118"/>
      <c r="AP83" s="118"/>
      <c r="AQ83" s="119"/>
      <c r="AR83" s="117" t="s">
        <v>84</v>
      </c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9"/>
      <c r="BH83" s="120"/>
      <c r="BI83" s="121"/>
      <c r="BJ83" s="121"/>
      <c r="BK83" s="121"/>
      <c r="BL83" s="121"/>
      <c r="BM83" s="121"/>
      <c r="BN83" s="121"/>
      <c r="BO83" s="121"/>
      <c r="BP83" s="121"/>
      <c r="BQ83" s="122"/>
      <c r="BR83" s="120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2"/>
      <c r="CJ83" s="120">
        <f>CJ84+CJ87</f>
        <v>0</v>
      </c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2"/>
      <c r="DB83" s="120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2"/>
      <c r="DQ83" s="120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2"/>
      <c r="EF83" s="120">
        <f>EF76</f>
        <v>2586.15</v>
      </c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2"/>
      <c r="ES83" s="120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2"/>
      <c r="FR83" s="138" t="e">
        <f>#REF!+#REF!</f>
        <v>#REF!</v>
      </c>
      <c r="FS83" s="74"/>
      <c r="FT83" s="74"/>
      <c r="FU83" s="74"/>
      <c r="FV83" s="74"/>
      <c r="FW83" s="74"/>
      <c r="FX83" s="74"/>
      <c r="FY83" s="74"/>
      <c r="FZ83" s="74"/>
      <c r="GA83" s="74"/>
      <c r="GB83" s="74"/>
    </row>
    <row r="84" spans="1:161" s="35" customFormat="1" ht="65.25" customHeight="1">
      <c r="A84" s="36"/>
      <c r="B84" s="139" t="s">
        <v>147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40"/>
      <c r="AI84" s="117" t="s">
        <v>187</v>
      </c>
      <c r="AJ84" s="118"/>
      <c r="AK84" s="118"/>
      <c r="AL84" s="118"/>
      <c r="AM84" s="118"/>
      <c r="AN84" s="118"/>
      <c r="AO84" s="118"/>
      <c r="AP84" s="118"/>
      <c r="AQ84" s="119"/>
      <c r="AR84" s="117" t="s">
        <v>88</v>
      </c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9"/>
      <c r="BH84" s="120"/>
      <c r="BI84" s="121"/>
      <c r="BJ84" s="121"/>
      <c r="BK84" s="121"/>
      <c r="BL84" s="121"/>
      <c r="BM84" s="121"/>
      <c r="BN84" s="121"/>
      <c r="BO84" s="121"/>
      <c r="BP84" s="121"/>
      <c r="BQ84" s="122"/>
      <c r="BR84" s="120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2"/>
      <c r="CJ84" s="120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2"/>
      <c r="DB84" s="120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2"/>
      <c r="DQ84" s="120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2"/>
      <c r="EF84" s="120">
        <f>EF77</f>
        <v>780.93</v>
      </c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2"/>
      <c r="ES84" s="120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2"/>
    </row>
    <row r="85" spans="1:161" s="35" customFormat="1" ht="41.25" customHeight="1">
      <c r="A85" s="36"/>
      <c r="B85" s="141" t="s">
        <v>113</v>
      </c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2"/>
      <c r="AI85" s="117" t="s">
        <v>199</v>
      </c>
      <c r="AJ85" s="118"/>
      <c r="AK85" s="118"/>
      <c r="AL85" s="118"/>
      <c r="AM85" s="118"/>
      <c r="AN85" s="118"/>
      <c r="AO85" s="118"/>
      <c r="AP85" s="118"/>
      <c r="AQ85" s="119"/>
      <c r="AR85" s="117" t="s">
        <v>102</v>
      </c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9"/>
      <c r="BH85" s="120"/>
      <c r="BI85" s="121"/>
      <c r="BJ85" s="121"/>
      <c r="BK85" s="121"/>
      <c r="BL85" s="121"/>
      <c r="BM85" s="121"/>
      <c r="BN85" s="121"/>
      <c r="BO85" s="121"/>
      <c r="BP85" s="121"/>
      <c r="BQ85" s="122"/>
      <c r="BR85" s="120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2"/>
      <c r="CJ85" s="120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2"/>
      <c r="DB85" s="120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2"/>
      <c r="DQ85" s="120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2"/>
      <c r="EF85" s="104">
        <f>EF78</f>
        <v>25.92</v>
      </c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6"/>
      <c r="ES85" s="120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2"/>
    </row>
    <row r="86" spans="1:161" s="35" customFormat="1" ht="13.5" customHeight="1">
      <c r="A86" s="36"/>
      <c r="B86" s="139" t="s">
        <v>106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40"/>
      <c r="AI86" s="117" t="s">
        <v>202</v>
      </c>
      <c r="AJ86" s="118"/>
      <c r="AK86" s="118"/>
      <c r="AL86" s="118"/>
      <c r="AM86" s="118"/>
      <c r="AN86" s="118"/>
      <c r="AO86" s="118"/>
      <c r="AP86" s="118"/>
      <c r="AQ86" s="119"/>
      <c r="AR86" s="117" t="s">
        <v>102</v>
      </c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9"/>
      <c r="BH86" s="120"/>
      <c r="BI86" s="121"/>
      <c r="BJ86" s="121"/>
      <c r="BK86" s="121"/>
      <c r="BL86" s="121"/>
      <c r="BM86" s="121"/>
      <c r="BN86" s="121"/>
      <c r="BO86" s="121"/>
      <c r="BP86" s="121"/>
      <c r="BQ86" s="122"/>
      <c r="BR86" s="120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2"/>
      <c r="CJ86" s="120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2"/>
      <c r="DB86" s="120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2"/>
      <c r="DQ86" s="120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2"/>
      <c r="EF86" s="104">
        <v>25.92</v>
      </c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6"/>
      <c r="ES86" s="120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2"/>
    </row>
    <row r="87" spans="1:161" s="35" customFormat="1" ht="26.25" customHeight="1">
      <c r="A87" s="36"/>
      <c r="B87" s="139" t="s">
        <v>112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40"/>
      <c r="AI87" s="117" t="s">
        <v>208</v>
      </c>
      <c r="AJ87" s="118"/>
      <c r="AK87" s="118"/>
      <c r="AL87" s="118"/>
      <c r="AM87" s="118"/>
      <c r="AN87" s="118"/>
      <c r="AO87" s="118"/>
      <c r="AP87" s="118"/>
      <c r="AQ87" s="119"/>
      <c r="AR87" s="117" t="s">
        <v>102</v>
      </c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9"/>
      <c r="BH87" s="120"/>
      <c r="BI87" s="121"/>
      <c r="BJ87" s="121"/>
      <c r="BK87" s="121"/>
      <c r="BL87" s="121"/>
      <c r="BM87" s="121"/>
      <c r="BN87" s="121"/>
      <c r="BO87" s="121"/>
      <c r="BP87" s="121"/>
      <c r="BQ87" s="122"/>
      <c r="BR87" s="104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6"/>
      <c r="CJ87" s="120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2"/>
      <c r="DB87" s="120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2"/>
      <c r="DQ87" s="120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2"/>
      <c r="EF87" s="120">
        <v>26487</v>
      </c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2"/>
      <c r="ES87" s="120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2"/>
    </row>
    <row r="88" spans="1:184" s="62" customFormat="1" ht="19.5" customHeight="1">
      <c r="A88" s="61"/>
      <c r="B88" s="107" t="s">
        <v>252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8"/>
      <c r="AI88" s="167"/>
      <c r="AJ88" s="168"/>
      <c r="AK88" s="168"/>
      <c r="AL88" s="168"/>
      <c r="AM88" s="168"/>
      <c r="AN88" s="168"/>
      <c r="AO88" s="168"/>
      <c r="AP88" s="168"/>
      <c r="AQ88" s="169"/>
      <c r="AR88" s="167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9"/>
      <c r="BH88" s="170"/>
      <c r="BI88" s="171"/>
      <c r="BJ88" s="171"/>
      <c r="BK88" s="171"/>
      <c r="BL88" s="171"/>
      <c r="BM88" s="171"/>
      <c r="BN88" s="171"/>
      <c r="BO88" s="171"/>
      <c r="BP88" s="171"/>
      <c r="BQ88" s="172"/>
      <c r="BR88" s="170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2"/>
      <c r="CJ88" s="170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2"/>
      <c r="DB88" s="170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2"/>
      <c r="DQ88" s="170"/>
      <c r="DR88" s="171"/>
      <c r="DS88" s="171"/>
      <c r="DT88" s="171"/>
      <c r="DU88" s="171"/>
      <c r="DV88" s="171"/>
      <c r="DW88" s="171"/>
      <c r="DX88" s="171"/>
      <c r="DY88" s="171"/>
      <c r="DZ88" s="171"/>
      <c r="EA88" s="171"/>
      <c r="EB88" s="171"/>
      <c r="EC88" s="171"/>
      <c r="ED88" s="171"/>
      <c r="EE88" s="172"/>
      <c r="EF88" s="112">
        <f>EF89+EF92+EF94</f>
        <v>32040</v>
      </c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4"/>
      <c r="ES88" s="170"/>
      <c r="ET88" s="171"/>
      <c r="EU88" s="171"/>
      <c r="EV88" s="171"/>
      <c r="EW88" s="171"/>
      <c r="EX88" s="171"/>
      <c r="EY88" s="171"/>
      <c r="EZ88" s="171"/>
      <c r="FA88" s="171"/>
      <c r="FB88" s="171"/>
      <c r="FC88" s="171"/>
      <c r="FD88" s="171"/>
      <c r="FE88" s="172"/>
      <c r="FR88" s="173" t="e">
        <f>#REF!+#REF!</f>
        <v>#REF!</v>
      </c>
      <c r="FS88" s="174"/>
      <c r="FT88" s="174"/>
      <c r="FU88" s="174"/>
      <c r="FV88" s="174"/>
      <c r="FW88" s="174"/>
      <c r="FX88" s="174"/>
      <c r="FY88" s="174"/>
      <c r="FZ88" s="174"/>
      <c r="GA88" s="174"/>
      <c r="GB88" s="174"/>
    </row>
    <row r="89" spans="1:184" s="35" customFormat="1" ht="30.75" customHeight="1">
      <c r="A89" s="36"/>
      <c r="B89" s="115" t="s">
        <v>188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6"/>
      <c r="AI89" s="117" t="s">
        <v>182</v>
      </c>
      <c r="AJ89" s="118"/>
      <c r="AK89" s="118"/>
      <c r="AL89" s="118"/>
      <c r="AM89" s="118"/>
      <c r="AN89" s="118"/>
      <c r="AO89" s="118"/>
      <c r="AP89" s="118"/>
      <c r="AQ89" s="119"/>
      <c r="AR89" s="117" t="s">
        <v>82</v>
      </c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9"/>
      <c r="BH89" s="120"/>
      <c r="BI89" s="121"/>
      <c r="BJ89" s="121"/>
      <c r="BK89" s="121"/>
      <c r="BL89" s="121"/>
      <c r="BM89" s="121"/>
      <c r="BN89" s="121"/>
      <c r="BO89" s="121"/>
      <c r="BP89" s="121"/>
      <c r="BQ89" s="122"/>
      <c r="BR89" s="120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2"/>
      <c r="CJ89" s="120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2"/>
      <c r="DB89" s="120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2"/>
      <c r="DQ89" s="120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2"/>
      <c r="EF89" s="120">
        <f>EF90+EF91</f>
        <v>3367.08</v>
      </c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2"/>
      <c r="ES89" s="120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2"/>
      <c r="FR89" s="138" t="e">
        <f>#REF!+#REF!</f>
        <v>#REF!</v>
      </c>
      <c r="FS89" s="74"/>
      <c r="FT89" s="74"/>
      <c r="FU89" s="74"/>
      <c r="FV89" s="74"/>
      <c r="FW89" s="74"/>
      <c r="FX89" s="74"/>
      <c r="FY89" s="74"/>
      <c r="FZ89" s="74"/>
      <c r="GA89" s="74"/>
      <c r="GB89" s="74"/>
    </row>
    <row r="90" spans="1:184" s="35" customFormat="1" ht="30.75" customHeight="1">
      <c r="A90" s="36"/>
      <c r="B90" s="115" t="s">
        <v>83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6"/>
      <c r="AI90" s="117" t="s">
        <v>183</v>
      </c>
      <c r="AJ90" s="118"/>
      <c r="AK90" s="118"/>
      <c r="AL90" s="118"/>
      <c r="AM90" s="118"/>
      <c r="AN90" s="118"/>
      <c r="AO90" s="118"/>
      <c r="AP90" s="118"/>
      <c r="AQ90" s="119"/>
      <c r="AR90" s="117" t="s">
        <v>84</v>
      </c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9"/>
      <c r="BH90" s="120"/>
      <c r="BI90" s="121"/>
      <c r="BJ90" s="121"/>
      <c r="BK90" s="121"/>
      <c r="BL90" s="121"/>
      <c r="BM90" s="121"/>
      <c r="BN90" s="121"/>
      <c r="BO90" s="121"/>
      <c r="BP90" s="121"/>
      <c r="BQ90" s="122"/>
      <c r="BR90" s="120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2"/>
      <c r="CJ90" s="120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2"/>
      <c r="DB90" s="120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2"/>
      <c r="DQ90" s="120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2"/>
      <c r="EF90" s="120">
        <v>2586.15</v>
      </c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2"/>
      <c r="ES90" s="120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2"/>
      <c r="FR90" s="138" t="e">
        <f>#REF!+#REF!</f>
        <v>#REF!</v>
      </c>
      <c r="FS90" s="74"/>
      <c r="FT90" s="74"/>
      <c r="FU90" s="74"/>
      <c r="FV90" s="74"/>
      <c r="FW90" s="74"/>
      <c r="FX90" s="74"/>
      <c r="FY90" s="74"/>
      <c r="FZ90" s="74"/>
      <c r="GA90" s="74"/>
      <c r="GB90" s="74"/>
    </row>
    <row r="91" spans="1:161" s="35" customFormat="1" ht="65.25" customHeight="1">
      <c r="A91" s="36"/>
      <c r="B91" s="139" t="s">
        <v>147</v>
      </c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40"/>
      <c r="AI91" s="117" t="s">
        <v>187</v>
      </c>
      <c r="AJ91" s="118"/>
      <c r="AK91" s="118"/>
      <c r="AL91" s="118"/>
      <c r="AM91" s="118"/>
      <c r="AN91" s="118"/>
      <c r="AO91" s="118"/>
      <c r="AP91" s="118"/>
      <c r="AQ91" s="119"/>
      <c r="AR91" s="117" t="s">
        <v>88</v>
      </c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9"/>
      <c r="BH91" s="120"/>
      <c r="BI91" s="121"/>
      <c r="BJ91" s="121"/>
      <c r="BK91" s="121"/>
      <c r="BL91" s="121"/>
      <c r="BM91" s="121"/>
      <c r="BN91" s="121"/>
      <c r="BO91" s="121"/>
      <c r="BP91" s="121"/>
      <c r="BQ91" s="122"/>
      <c r="BR91" s="120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2"/>
      <c r="CJ91" s="120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2"/>
      <c r="DB91" s="120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2"/>
      <c r="DQ91" s="120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2"/>
      <c r="EF91" s="120">
        <v>780.93</v>
      </c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2"/>
      <c r="ES91" s="120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2"/>
    </row>
    <row r="92" spans="1:161" s="35" customFormat="1" ht="41.25" customHeight="1">
      <c r="A92" s="36"/>
      <c r="B92" s="141" t="s">
        <v>113</v>
      </c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2"/>
      <c r="AI92" s="117" t="s">
        <v>199</v>
      </c>
      <c r="AJ92" s="118"/>
      <c r="AK92" s="118"/>
      <c r="AL92" s="118"/>
      <c r="AM92" s="118"/>
      <c r="AN92" s="118"/>
      <c r="AO92" s="118"/>
      <c r="AP92" s="118"/>
      <c r="AQ92" s="119"/>
      <c r="AR92" s="117" t="s">
        <v>102</v>
      </c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9"/>
      <c r="BH92" s="120"/>
      <c r="BI92" s="121"/>
      <c r="BJ92" s="121"/>
      <c r="BK92" s="121"/>
      <c r="BL92" s="121"/>
      <c r="BM92" s="121"/>
      <c r="BN92" s="121"/>
      <c r="BO92" s="121"/>
      <c r="BP92" s="121"/>
      <c r="BQ92" s="122"/>
      <c r="BR92" s="120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2"/>
      <c r="CJ92" s="120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2"/>
      <c r="DB92" s="120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2"/>
      <c r="DQ92" s="120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2"/>
      <c r="EF92" s="104">
        <v>25.92</v>
      </c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6"/>
      <c r="ES92" s="120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2"/>
    </row>
    <row r="93" spans="1:161" s="35" customFormat="1" ht="13.5" customHeight="1">
      <c r="A93" s="36"/>
      <c r="B93" s="139" t="s">
        <v>106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40"/>
      <c r="AI93" s="117" t="s">
        <v>202</v>
      </c>
      <c r="AJ93" s="118"/>
      <c r="AK93" s="118"/>
      <c r="AL93" s="118"/>
      <c r="AM93" s="118"/>
      <c r="AN93" s="118"/>
      <c r="AO93" s="118"/>
      <c r="AP93" s="118"/>
      <c r="AQ93" s="119"/>
      <c r="AR93" s="117" t="s">
        <v>102</v>
      </c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9"/>
      <c r="BH93" s="120"/>
      <c r="BI93" s="121"/>
      <c r="BJ93" s="121"/>
      <c r="BK93" s="121"/>
      <c r="BL93" s="121"/>
      <c r="BM93" s="121"/>
      <c r="BN93" s="121"/>
      <c r="BO93" s="121"/>
      <c r="BP93" s="121"/>
      <c r="BQ93" s="122"/>
      <c r="BR93" s="120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2"/>
      <c r="CJ93" s="120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2"/>
      <c r="DB93" s="120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2"/>
      <c r="DQ93" s="120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2"/>
      <c r="EF93" s="104">
        <v>25.92</v>
      </c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6"/>
      <c r="ES93" s="120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2"/>
    </row>
    <row r="94" spans="1:161" s="35" customFormat="1" ht="26.25" customHeight="1">
      <c r="A94" s="36"/>
      <c r="B94" s="139" t="s">
        <v>112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40"/>
      <c r="AI94" s="117" t="s">
        <v>208</v>
      </c>
      <c r="AJ94" s="118"/>
      <c r="AK94" s="118"/>
      <c r="AL94" s="118"/>
      <c r="AM94" s="118"/>
      <c r="AN94" s="118"/>
      <c r="AO94" s="118"/>
      <c r="AP94" s="118"/>
      <c r="AQ94" s="119"/>
      <c r="AR94" s="117" t="s">
        <v>102</v>
      </c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9"/>
      <c r="BH94" s="120"/>
      <c r="BI94" s="121"/>
      <c r="BJ94" s="121"/>
      <c r="BK94" s="121"/>
      <c r="BL94" s="121"/>
      <c r="BM94" s="121"/>
      <c r="BN94" s="121"/>
      <c r="BO94" s="121"/>
      <c r="BP94" s="121"/>
      <c r="BQ94" s="122"/>
      <c r="BR94" s="104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6"/>
      <c r="CJ94" s="120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2"/>
      <c r="DB94" s="120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2"/>
      <c r="DQ94" s="120"/>
      <c r="DR94" s="121"/>
      <c r="DS94" s="121"/>
      <c r="DT94" s="121"/>
      <c r="DU94" s="121"/>
      <c r="DV94" s="121"/>
      <c r="DW94" s="121"/>
      <c r="DX94" s="121"/>
      <c r="DY94" s="121"/>
      <c r="DZ94" s="121"/>
      <c r="EA94" s="121"/>
      <c r="EB94" s="121"/>
      <c r="EC94" s="121"/>
      <c r="ED94" s="121"/>
      <c r="EE94" s="122"/>
      <c r="EF94" s="120">
        <v>28647</v>
      </c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2"/>
      <c r="ES94" s="120"/>
      <c r="ET94" s="121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2"/>
    </row>
    <row r="95" spans="1:184" s="62" customFormat="1" ht="19.5" customHeight="1">
      <c r="A95" s="61"/>
      <c r="B95" s="107" t="s">
        <v>253</v>
      </c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8"/>
      <c r="AI95" s="167"/>
      <c r="AJ95" s="168"/>
      <c r="AK95" s="168"/>
      <c r="AL95" s="168"/>
      <c r="AM95" s="168"/>
      <c r="AN95" s="168"/>
      <c r="AO95" s="168"/>
      <c r="AP95" s="168"/>
      <c r="AQ95" s="169"/>
      <c r="AR95" s="167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9"/>
      <c r="BH95" s="170"/>
      <c r="BI95" s="171"/>
      <c r="BJ95" s="171"/>
      <c r="BK95" s="171"/>
      <c r="BL95" s="171"/>
      <c r="BM95" s="171"/>
      <c r="BN95" s="171"/>
      <c r="BO95" s="171"/>
      <c r="BP95" s="171"/>
      <c r="BQ95" s="172"/>
      <c r="BR95" s="170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2"/>
      <c r="CJ95" s="170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2"/>
      <c r="DB95" s="170"/>
      <c r="DC95" s="171"/>
      <c r="DD95" s="171"/>
      <c r="DE95" s="171"/>
      <c r="DF95" s="171"/>
      <c r="DG95" s="171"/>
      <c r="DH95" s="171"/>
      <c r="DI95" s="171"/>
      <c r="DJ95" s="171"/>
      <c r="DK95" s="171"/>
      <c r="DL95" s="171"/>
      <c r="DM95" s="171"/>
      <c r="DN95" s="171"/>
      <c r="DO95" s="171"/>
      <c r="DP95" s="172"/>
      <c r="DQ95" s="170"/>
      <c r="DR95" s="171"/>
      <c r="DS95" s="171"/>
      <c r="DT95" s="171"/>
      <c r="DU95" s="171"/>
      <c r="DV95" s="171"/>
      <c r="DW95" s="171"/>
      <c r="DX95" s="171"/>
      <c r="DY95" s="171"/>
      <c r="DZ95" s="171"/>
      <c r="EA95" s="171"/>
      <c r="EB95" s="171"/>
      <c r="EC95" s="171"/>
      <c r="ED95" s="171"/>
      <c r="EE95" s="172"/>
      <c r="EF95" s="112">
        <f>EF96+EF99+EF101</f>
        <v>32040</v>
      </c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4"/>
      <c r="ES95" s="170"/>
      <c r="ET95" s="171"/>
      <c r="EU95" s="171"/>
      <c r="EV95" s="171"/>
      <c r="EW95" s="171"/>
      <c r="EX95" s="171"/>
      <c r="EY95" s="171"/>
      <c r="EZ95" s="171"/>
      <c r="FA95" s="171"/>
      <c r="FB95" s="171"/>
      <c r="FC95" s="171"/>
      <c r="FD95" s="171"/>
      <c r="FE95" s="172"/>
      <c r="FR95" s="173" t="e">
        <f>#REF!+#REF!</f>
        <v>#REF!</v>
      </c>
      <c r="FS95" s="174"/>
      <c r="FT95" s="174"/>
      <c r="FU95" s="174"/>
      <c r="FV95" s="174"/>
      <c r="FW95" s="174"/>
      <c r="FX95" s="174"/>
      <c r="FY95" s="174"/>
      <c r="FZ95" s="174"/>
      <c r="GA95" s="174"/>
      <c r="GB95" s="174"/>
    </row>
    <row r="96" spans="1:184" s="35" customFormat="1" ht="30.75" customHeight="1">
      <c r="A96" s="36"/>
      <c r="B96" s="115" t="s">
        <v>188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6"/>
      <c r="AI96" s="117" t="s">
        <v>182</v>
      </c>
      <c r="AJ96" s="118"/>
      <c r="AK96" s="118"/>
      <c r="AL96" s="118"/>
      <c r="AM96" s="118"/>
      <c r="AN96" s="118"/>
      <c r="AO96" s="118"/>
      <c r="AP96" s="118"/>
      <c r="AQ96" s="119"/>
      <c r="AR96" s="117" t="s">
        <v>82</v>
      </c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9"/>
      <c r="BH96" s="120"/>
      <c r="BI96" s="121"/>
      <c r="BJ96" s="121"/>
      <c r="BK96" s="121"/>
      <c r="BL96" s="121"/>
      <c r="BM96" s="121"/>
      <c r="BN96" s="121"/>
      <c r="BO96" s="121"/>
      <c r="BP96" s="121"/>
      <c r="BQ96" s="122"/>
      <c r="BR96" s="120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2"/>
      <c r="CJ96" s="120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2"/>
      <c r="DB96" s="120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2"/>
      <c r="DQ96" s="120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2"/>
      <c r="EF96" s="120">
        <f>EF97+EF98</f>
        <v>3367.08</v>
      </c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2"/>
      <c r="ES96" s="120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2"/>
      <c r="FR96" s="138" t="e">
        <f>#REF!+#REF!</f>
        <v>#REF!</v>
      </c>
      <c r="FS96" s="74"/>
      <c r="FT96" s="74"/>
      <c r="FU96" s="74"/>
      <c r="FV96" s="74"/>
      <c r="FW96" s="74"/>
      <c r="FX96" s="74"/>
      <c r="FY96" s="74"/>
      <c r="FZ96" s="74"/>
      <c r="GA96" s="74"/>
      <c r="GB96" s="74"/>
    </row>
    <row r="97" spans="1:184" s="35" customFormat="1" ht="30.75" customHeight="1">
      <c r="A97" s="36"/>
      <c r="B97" s="115" t="s">
        <v>83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6"/>
      <c r="AI97" s="117" t="s">
        <v>183</v>
      </c>
      <c r="AJ97" s="118"/>
      <c r="AK97" s="118"/>
      <c r="AL97" s="118"/>
      <c r="AM97" s="118"/>
      <c r="AN97" s="118"/>
      <c r="AO97" s="118"/>
      <c r="AP97" s="118"/>
      <c r="AQ97" s="119"/>
      <c r="AR97" s="117" t="s">
        <v>84</v>
      </c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9"/>
      <c r="BH97" s="120"/>
      <c r="BI97" s="121"/>
      <c r="BJ97" s="121"/>
      <c r="BK97" s="121"/>
      <c r="BL97" s="121"/>
      <c r="BM97" s="121"/>
      <c r="BN97" s="121"/>
      <c r="BO97" s="121"/>
      <c r="BP97" s="121"/>
      <c r="BQ97" s="122"/>
      <c r="BR97" s="120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2"/>
      <c r="CJ97" s="120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2"/>
      <c r="DB97" s="120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2"/>
      <c r="DQ97" s="120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2"/>
      <c r="EF97" s="120">
        <v>2586.15</v>
      </c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2"/>
      <c r="ES97" s="120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2"/>
      <c r="FR97" s="138" t="e">
        <f>#REF!+#REF!</f>
        <v>#REF!</v>
      </c>
      <c r="FS97" s="74"/>
      <c r="FT97" s="74"/>
      <c r="FU97" s="74"/>
      <c r="FV97" s="74"/>
      <c r="FW97" s="74"/>
      <c r="FX97" s="74"/>
      <c r="FY97" s="74"/>
      <c r="FZ97" s="74"/>
      <c r="GA97" s="74"/>
      <c r="GB97" s="74"/>
    </row>
    <row r="98" spans="1:161" s="35" customFormat="1" ht="65.25" customHeight="1">
      <c r="A98" s="36"/>
      <c r="B98" s="139" t="s">
        <v>147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40"/>
      <c r="AI98" s="117" t="s">
        <v>187</v>
      </c>
      <c r="AJ98" s="118"/>
      <c r="AK98" s="118"/>
      <c r="AL98" s="118"/>
      <c r="AM98" s="118"/>
      <c r="AN98" s="118"/>
      <c r="AO98" s="118"/>
      <c r="AP98" s="118"/>
      <c r="AQ98" s="119"/>
      <c r="AR98" s="117" t="s">
        <v>88</v>
      </c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9"/>
      <c r="BH98" s="120"/>
      <c r="BI98" s="121"/>
      <c r="BJ98" s="121"/>
      <c r="BK98" s="121"/>
      <c r="BL98" s="121"/>
      <c r="BM98" s="121"/>
      <c r="BN98" s="121"/>
      <c r="BO98" s="121"/>
      <c r="BP98" s="121"/>
      <c r="BQ98" s="122"/>
      <c r="BR98" s="120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2"/>
      <c r="CJ98" s="120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2"/>
      <c r="DB98" s="120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2"/>
      <c r="DQ98" s="120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2"/>
      <c r="EF98" s="120">
        <v>780.93</v>
      </c>
      <c r="EG98" s="121"/>
      <c r="EH98" s="121"/>
      <c r="EI98" s="121"/>
      <c r="EJ98" s="121"/>
      <c r="EK98" s="121"/>
      <c r="EL98" s="121"/>
      <c r="EM98" s="121"/>
      <c r="EN98" s="121"/>
      <c r="EO98" s="121"/>
      <c r="EP98" s="121"/>
      <c r="EQ98" s="121"/>
      <c r="ER98" s="122"/>
      <c r="ES98" s="120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2"/>
    </row>
    <row r="99" spans="1:161" s="35" customFormat="1" ht="41.25" customHeight="1">
      <c r="A99" s="36"/>
      <c r="B99" s="141" t="s">
        <v>113</v>
      </c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2"/>
      <c r="AI99" s="117" t="s">
        <v>199</v>
      </c>
      <c r="AJ99" s="118"/>
      <c r="AK99" s="118"/>
      <c r="AL99" s="118"/>
      <c r="AM99" s="118"/>
      <c r="AN99" s="118"/>
      <c r="AO99" s="118"/>
      <c r="AP99" s="118"/>
      <c r="AQ99" s="119"/>
      <c r="AR99" s="117" t="s">
        <v>102</v>
      </c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9"/>
      <c r="BH99" s="120"/>
      <c r="BI99" s="121"/>
      <c r="BJ99" s="121"/>
      <c r="BK99" s="121"/>
      <c r="BL99" s="121"/>
      <c r="BM99" s="121"/>
      <c r="BN99" s="121"/>
      <c r="BO99" s="121"/>
      <c r="BP99" s="121"/>
      <c r="BQ99" s="122"/>
      <c r="BR99" s="120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2"/>
      <c r="CJ99" s="120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2"/>
      <c r="DB99" s="120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2"/>
      <c r="DQ99" s="120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1"/>
      <c r="EC99" s="121"/>
      <c r="ED99" s="121"/>
      <c r="EE99" s="122"/>
      <c r="EF99" s="104">
        <v>25.92</v>
      </c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05"/>
      <c r="ER99" s="106"/>
      <c r="ES99" s="120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2"/>
    </row>
    <row r="100" spans="1:161" s="35" customFormat="1" ht="13.5" customHeight="1">
      <c r="A100" s="36"/>
      <c r="B100" s="139" t="s">
        <v>106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40"/>
      <c r="AI100" s="117" t="s">
        <v>202</v>
      </c>
      <c r="AJ100" s="118"/>
      <c r="AK100" s="118"/>
      <c r="AL100" s="118"/>
      <c r="AM100" s="118"/>
      <c r="AN100" s="118"/>
      <c r="AO100" s="118"/>
      <c r="AP100" s="118"/>
      <c r="AQ100" s="119"/>
      <c r="AR100" s="117" t="s">
        <v>102</v>
      </c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9"/>
      <c r="BH100" s="120"/>
      <c r="BI100" s="121"/>
      <c r="BJ100" s="121"/>
      <c r="BK100" s="121"/>
      <c r="BL100" s="121"/>
      <c r="BM100" s="121"/>
      <c r="BN100" s="121"/>
      <c r="BO100" s="121"/>
      <c r="BP100" s="121"/>
      <c r="BQ100" s="122"/>
      <c r="BR100" s="120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2"/>
      <c r="CJ100" s="120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2"/>
      <c r="DB100" s="120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2"/>
      <c r="DQ100" s="120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2"/>
      <c r="EF100" s="104">
        <v>25.92</v>
      </c>
      <c r="EG100" s="105"/>
      <c r="EH100" s="105"/>
      <c r="EI100" s="105"/>
      <c r="EJ100" s="105"/>
      <c r="EK100" s="105"/>
      <c r="EL100" s="105"/>
      <c r="EM100" s="105"/>
      <c r="EN100" s="105"/>
      <c r="EO100" s="105"/>
      <c r="EP100" s="105"/>
      <c r="EQ100" s="105"/>
      <c r="ER100" s="106"/>
      <c r="ES100" s="120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2"/>
    </row>
    <row r="101" spans="1:161" s="35" customFormat="1" ht="26.25" customHeight="1">
      <c r="A101" s="36"/>
      <c r="B101" s="139" t="s">
        <v>112</v>
      </c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40"/>
      <c r="AI101" s="117" t="s">
        <v>208</v>
      </c>
      <c r="AJ101" s="118"/>
      <c r="AK101" s="118"/>
      <c r="AL101" s="118"/>
      <c r="AM101" s="118"/>
      <c r="AN101" s="118"/>
      <c r="AO101" s="118"/>
      <c r="AP101" s="118"/>
      <c r="AQ101" s="119"/>
      <c r="AR101" s="117" t="s">
        <v>102</v>
      </c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9"/>
      <c r="BH101" s="120"/>
      <c r="BI101" s="121"/>
      <c r="BJ101" s="121"/>
      <c r="BK101" s="121"/>
      <c r="BL101" s="121"/>
      <c r="BM101" s="121"/>
      <c r="BN101" s="121"/>
      <c r="BO101" s="121"/>
      <c r="BP101" s="121"/>
      <c r="BQ101" s="122"/>
      <c r="BR101" s="104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6"/>
      <c r="CJ101" s="120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2"/>
      <c r="DB101" s="120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2"/>
      <c r="DQ101" s="120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2"/>
      <c r="EF101" s="120">
        <v>28647</v>
      </c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2"/>
      <c r="ES101" s="120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2"/>
    </row>
    <row r="102" spans="1:184" s="62" customFormat="1" ht="19.5" customHeight="1">
      <c r="A102" s="61"/>
      <c r="B102" s="107" t="s">
        <v>254</v>
      </c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8"/>
      <c r="AI102" s="167"/>
      <c r="AJ102" s="168"/>
      <c r="AK102" s="168"/>
      <c r="AL102" s="168"/>
      <c r="AM102" s="168"/>
      <c r="AN102" s="168"/>
      <c r="AO102" s="168"/>
      <c r="AP102" s="168"/>
      <c r="AQ102" s="169"/>
      <c r="AR102" s="167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9"/>
      <c r="BH102" s="170"/>
      <c r="BI102" s="171"/>
      <c r="BJ102" s="171"/>
      <c r="BK102" s="171"/>
      <c r="BL102" s="171"/>
      <c r="BM102" s="171"/>
      <c r="BN102" s="171"/>
      <c r="BO102" s="171"/>
      <c r="BP102" s="171"/>
      <c r="BQ102" s="172"/>
      <c r="BR102" s="170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2"/>
      <c r="CJ102" s="170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2"/>
      <c r="DB102" s="170"/>
      <c r="DC102" s="171"/>
      <c r="DD102" s="171"/>
      <c r="DE102" s="171"/>
      <c r="DF102" s="171"/>
      <c r="DG102" s="171"/>
      <c r="DH102" s="171"/>
      <c r="DI102" s="171"/>
      <c r="DJ102" s="171"/>
      <c r="DK102" s="171"/>
      <c r="DL102" s="171"/>
      <c r="DM102" s="171"/>
      <c r="DN102" s="171"/>
      <c r="DO102" s="171"/>
      <c r="DP102" s="172"/>
      <c r="DQ102" s="170"/>
      <c r="DR102" s="171"/>
      <c r="DS102" s="171"/>
      <c r="DT102" s="171"/>
      <c r="DU102" s="171"/>
      <c r="DV102" s="171"/>
      <c r="DW102" s="171"/>
      <c r="DX102" s="171"/>
      <c r="DY102" s="171"/>
      <c r="DZ102" s="171"/>
      <c r="EA102" s="171"/>
      <c r="EB102" s="171"/>
      <c r="EC102" s="171"/>
      <c r="ED102" s="171"/>
      <c r="EE102" s="172"/>
      <c r="EF102" s="112">
        <f>EF103+EF106+EF108</f>
        <v>32040</v>
      </c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4"/>
      <c r="ES102" s="170"/>
      <c r="ET102" s="171"/>
      <c r="EU102" s="171"/>
      <c r="EV102" s="171"/>
      <c r="EW102" s="171"/>
      <c r="EX102" s="171"/>
      <c r="EY102" s="171"/>
      <c r="EZ102" s="171"/>
      <c r="FA102" s="171"/>
      <c r="FB102" s="171"/>
      <c r="FC102" s="171"/>
      <c r="FD102" s="171"/>
      <c r="FE102" s="172"/>
      <c r="FR102" s="173" t="e">
        <f>#REF!+#REF!</f>
        <v>#REF!</v>
      </c>
      <c r="FS102" s="174"/>
      <c r="FT102" s="174"/>
      <c r="FU102" s="174"/>
      <c r="FV102" s="174"/>
      <c r="FW102" s="174"/>
      <c r="FX102" s="174"/>
      <c r="FY102" s="174"/>
      <c r="FZ102" s="174"/>
      <c r="GA102" s="174"/>
      <c r="GB102" s="174"/>
    </row>
    <row r="103" spans="1:184" s="35" customFormat="1" ht="30.75" customHeight="1">
      <c r="A103" s="36"/>
      <c r="B103" s="115" t="s">
        <v>188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6"/>
      <c r="AI103" s="117" t="s">
        <v>182</v>
      </c>
      <c r="AJ103" s="118"/>
      <c r="AK103" s="118"/>
      <c r="AL103" s="118"/>
      <c r="AM103" s="118"/>
      <c r="AN103" s="118"/>
      <c r="AO103" s="118"/>
      <c r="AP103" s="118"/>
      <c r="AQ103" s="119"/>
      <c r="AR103" s="117" t="s">
        <v>82</v>
      </c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9"/>
      <c r="BH103" s="120"/>
      <c r="BI103" s="121"/>
      <c r="BJ103" s="121"/>
      <c r="BK103" s="121"/>
      <c r="BL103" s="121"/>
      <c r="BM103" s="121"/>
      <c r="BN103" s="121"/>
      <c r="BO103" s="121"/>
      <c r="BP103" s="121"/>
      <c r="BQ103" s="122"/>
      <c r="BR103" s="120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2"/>
      <c r="CJ103" s="120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2"/>
      <c r="DB103" s="120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2"/>
      <c r="DQ103" s="120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2"/>
      <c r="EF103" s="120">
        <f>EF104+EF105</f>
        <v>3367.08</v>
      </c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2"/>
      <c r="ES103" s="120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2"/>
      <c r="FR103" s="138" t="e">
        <f>#REF!+#REF!</f>
        <v>#REF!</v>
      </c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</row>
    <row r="104" spans="1:184" s="35" customFormat="1" ht="30.75" customHeight="1">
      <c r="A104" s="36"/>
      <c r="B104" s="115" t="s">
        <v>83</v>
      </c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6"/>
      <c r="AI104" s="117" t="s">
        <v>183</v>
      </c>
      <c r="AJ104" s="118"/>
      <c r="AK104" s="118"/>
      <c r="AL104" s="118"/>
      <c r="AM104" s="118"/>
      <c r="AN104" s="118"/>
      <c r="AO104" s="118"/>
      <c r="AP104" s="118"/>
      <c r="AQ104" s="119"/>
      <c r="AR104" s="117" t="s">
        <v>84</v>
      </c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9"/>
      <c r="BH104" s="120"/>
      <c r="BI104" s="121"/>
      <c r="BJ104" s="121"/>
      <c r="BK104" s="121"/>
      <c r="BL104" s="121"/>
      <c r="BM104" s="121"/>
      <c r="BN104" s="121"/>
      <c r="BO104" s="121"/>
      <c r="BP104" s="121"/>
      <c r="BQ104" s="122"/>
      <c r="BR104" s="120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2"/>
      <c r="CJ104" s="120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2"/>
      <c r="DB104" s="120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2"/>
      <c r="DQ104" s="120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2"/>
      <c r="EF104" s="120">
        <v>2586.15</v>
      </c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2"/>
      <c r="ES104" s="120"/>
      <c r="ET104" s="121"/>
      <c r="EU104" s="121"/>
      <c r="EV104" s="121"/>
      <c r="EW104" s="121"/>
      <c r="EX104" s="121"/>
      <c r="EY104" s="121"/>
      <c r="EZ104" s="121"/>
      <c r="FA104" s="121"/>
      <c r="FB104" s="121"/>
      <c r="FC104" s="121"/>
      <c r="FD104" s="121"/>
      <c r="FE104" s="122"/>
      <c r="FR104" s="138" t="e">
        <f>#REF!+#REF!</f>
        <v>#REF!</v>
      </c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</row>
    <row r="105" spans="1:161" s="35" customFormat="1" ht="65.25" customHeight="1">
      <c r="A105" s="36"/>
      <c r="B105" s="139" t="s">
        <v>147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40"/>
      <c r="AI105" s="117" t="s">
        <v>187</v>
      </c>
      <c r="AJ105" s="118"/>
      <c r="AK105" s="118"/>
      <c r="AL105" s="118"/>
      <c r="AM105" s="118"/>
      <c r="AN105" s="118"/>
      <c r="AO105" s="118"/>
      <c r="AP105" s="118"/>
      <c r="AQ105" s="119"/>
      <c r="AR105" s="117" t="s">
        <v>88</v>
      </c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9"/>
      <c r="BH105" s="120"/>
      <c r="BI105" s="121"/>
      <c r="BJ105" s="121"/>
      <c r="BK105" s="121"/>
      <c r="BL105" s="121"/>
      <c r="BM105" s="121"/>
      <c r="BN105" s="121"/>
      <c r="BO105" s="121"/>
      <c r="BP105" s="121"/>
      <c r="BQ105" s="122"/>
      <c r="BR105" s="120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2"/>
      <c r="CJ105" s="120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2"/>
      <c r="DB105" s="120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2"/>
      <c r="DQ105" s="120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2"/>
      <c r="EF105" s="120">
        <v>780.93</v>
      </c>
      <c r="EG105" s="121"/>
      <c r="EH105" s="121"/>
      <c r="EI105" s="121"/>
      <c r="EJ105" s="121"/>
      <c r="EK105" s="121"/>
      <c r="EL105" s="121"/>
      <c r="EM105" s="121"/>
      <c r="EN105" s="121"/>
      <c r="EO105" s="121"/>
      <c r="EP105" s="121"/>
      <c r="EQ105" s="121"/>
      <c r="ER105" s="122"/>
      <c r="ES105" s="120"/>
      <c r="ET105" s="121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2"/>
    </row>
    <row r="106" spans="1:161" s="35" customFormat="1" ht="41.25" customHeight="1">
      <c r="A106" s="36"/>
      <c r="B106" s="141" t="s">
        <v>113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2"/>
      <c r="AI106" s="117" t="s">
        <v>199</v>
      </c>
      <c r="AJ106" s="118"/>
      <c r="AK106" s="118"/>
      <c r="AL106" s="118"/>
      <c r="AM106" s="118"/>
      <c r="AN106" s="118"/>
      <c r="AO106" s="118"/>
      <c r="AP106" s="118"/>
      <c r="AQ106" s="119"/>
      <c r="AR106" s="117" t="s">
        <v>102</v>
      </c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9"/>
      <c r="BH106" s="120"/>
      <c r="BI106" s="121"/>
      <c r="BJ106" s="121"/>
      <c r="BK106" s="121"/>
      <c r="BL106" s="121"/>
      <c r="BM106" s="121"/>
      <c r="BN106" s="121"/>
      <c r="BO106" s="121"/>
      <c r="BP106" s="121"/>
      <c r="BQ106" s="122"/>
      <c r="BR106" s="120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2"/>
      <c r="CJ106" s="120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2"/>
      <c r="DB106" s="120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2"/>
      <c r="DQ106" s="120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2"/>
      <c r="EF106" s="104">
        <v>25.92</v>
      </c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6"/>
      <c r="ES106" s="120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2"/>
    </row>
    <row r="107" spans="1:161" s="35" customFormat="1" ht="13.5" customHeight="1">
      <c r="A107" s="36"/>
      <c r="B107" s="139" t="s">
        <v>106</v>
      </c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40"/>
      <c r="AI107" s="117" t="s">
        <v>202</v>
      </c>
      <c r="AJ107" s="118"/>
      <c r="AK107" s="118"/>
      <c r="AL107" s="118"/>
      <c r="AM107" s="118"/>
      <c r="AN107" s="118"/>
      <c r="AO107" s="118"/>
      <c r="AP107" s="118"/>
      <c r="AQ107" s="119"/>
      <c r="AR107" s="117" t="s">
        <v>102</v>
      </c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9"/>
      <c r="BH107" s="120"/>
      <c r="BI107" s="121"/>
      <c r="BJ107" s="121"/>
      <c r="BK107" s="121"/>
      <c r="BL107" s="121"/>
      <c r="BM107" s="121"/>
      <c r="BN107" s="121"/>
      <c r="BO107" s="121"/>
      <c r="BP107" s="121"/>
      <c r="BQ107" s="122"/>
      <c r="BR107" s="120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2"/>
      <c r="CJ107" s="120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2"/>
      <c r="DB107" s="120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2"/>
      <c r="DQ107" s="120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2"/>
      <c r="EF107" s="104">
        <v>25.92</v>
      </c>
      <c r="EG107" s="105"/>
      <c r="EH107" s="105"/>
      <c r="EI107" s="105"/>
      <c r="EJ107" s="105"/>
      <c r="EK107" s="105"/>
      <c r="EL107" s="105"/>
      <c r="EM107" s="105"/>
      <c r="EN107" s="105"/>
      <c r="EO107" s="105"/>
      <c r="EP107" s="105"/>
      <c r="EQ107" s="105"/>
      <c r="ER107" s="106"/>
      <c r="ES107" s="120"/>
      <c r="ET107" s="121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2"/>
    </row>
    <row r="108" spans="1:161" s="35" customFormat="1" ht="26.25" customHeight="1">
      <c r="A108" s="36"/>
      <c r="B108" s="139" t="s">
        <v>112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40"/>
      <c r="AI108" s="117" t="s">
        <v>208</v>
      </c>
      <c r="AJ108" s="118"/>
      <c r="AK108" s="118"/>
      <c r="AL108" s="118"/>
      <c r="AM108" s="118"/>
      <c r="AN108" s="118"/>
      <c r="AO108" s="118"/>
      <c r="AP108" s="118"/>
      <c r="AQ108" s="119"/>
      <c r="AR108" s="117" t="s">
        <v>102</v>
      </c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9"/>
      <c r="BH108" s="120"/>
      <c r="BI108" s="121"/>
      <c r="BJ108" s="121"/>
      <c r="BK108" s="121"/>
      <c r="BL108" s="121"/>
      <c r="BM108" s="121"/>
      <c r="BN108" s="121"/>
      <c r="BO108" s="121"/>
      <c r="BP108" s="121"/>
      <c r="BQ108" s="122"/>
      <c r="BR108" s="104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6"/>
      <c r="CJ108" s="120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2"/>
      <c r="DB108" s="120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2"/>
      <c r="DQ108" s="120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2"/>
      <c r="EF108" s="120">
        <v>28647</v>
      </c>
      <c r="EG108" s="121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2"/>
      <c r="ES108" s="120"/>
      <c r="ET108" s="121"/>
      <c r="EU108" s="121"/>
      <c r="EV108" s="121"/>
      <c r="EW108" s="121"/>
      <c r="EX108" s="121"/>
      <c r="EY108" s="121"/>
      <c r="EZ108" s="121"/>
      <c r="FA108" s="121"/>
      <c r="FB108" s="121"/>
      <c r="FC108" s="121"/>
      <c r="FD108" s="121"/>
      <c r="FE108" s="122"/>
    </row>
    <row r="109" spans="1:184" s="62" customFormat="1" ht="19.5" customHeight="1">
      <c r="A109" s="61"/>
      <c r="B109" s="107" t="s">
        <v>255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8"/>
      <c r="AI109" s="167"/>
      <c r="AJ109" s="168"/>
      <c r="AK109" s="168"/>
      <c r="AL109" s="168"/>
      <c r="AM109" s="168"/>
      <c r="AN109" s="168"/>
      <c r="AO109" s="168"/>
      <c r="AP109" s="168"/>
      <c r="AQ109" s="169"/>
      <c r="AR109" s="167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9"/>
      <c r="BH109" s="170"/>
      <c r="BI109" s="171"/>
      <c r="BJ109" s="171"/>
      <c r="BK109" s="171"/>
      <c r="BL109" s="171"/>
      <c r="BM109" s="171"/>
      <c r="BN109" s="171"/>
      <c r="BO109" s="171"/>
      <c r="BP109" s="171"/>
      <c r="BQ109" s="172"/>
      <c r="BR109" s="170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2"/>
      <c r="CJ109" s="170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2"/>
      <c r="DB109" s="170"/>
      <c r="DC109" s="171"/>
      <c r="DD109" s="171"/>
      <c r="DE109" s="171"/>
      <c r="DF109" s="171"/>
      <c r="DG109" s="171"/>
      <c r="DH109" s="171"/>
      <c r="DI109" s="171"/>
      <c r="DJ109" s="171"/>
      <c r="DK109" s="171"/>
      <c r="DL109" s="171"/>
      <c r="DM109" s="171"/>
      <c r="DN109" s="171"/>
      <c r="DO109" s="171"/>
      <c r="DP109" s="172"/>
      <c r="DQ109" s="170"/>
      <c r="DR109" s="171"/>
      <c r="DS109" s="171"/>
      <c r="DT109" s="171"/>
      <c r="DU109" s="171"/>
      <c r="DV109" s="171"/>
      <c r="DW109" s="171"/>
      <c r="DX109" s="171"/>
      <c r="DY109" s="171"/>
      <c r="DZ109" s="171"/>
      <c r="EA109" s="171"/>
      <c r="EB109" s="171"/>
      <c r="EC109" s="171"/>
      <c r="ED109" s="171"/>
      <c r="EE109" s="172"/>
      <c r="EF109" s="112">
        <f>EF110+EF113+EF115</f>
        <v>32400</v>
      </c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4"/>
      <c r="ES109" s="170"/>
      <c r="ET109" s="171"/>
      <c r="EU109" s="171"/>
      <c r="EV109" s="171"/>
      <c r="EW109" s="171"/>
      <c r="EX109" s="171"/>
      <c r="EY109" s="171"/>
      <c r="EZ109" s="171"/>
      <c r="FA109" s="171"/>
      <c r="FB109" s="171"/>
      <c r="FC109" s="171"/>
      <c r="FD109" s="171"/>
      <c r="FE109" s="172"/>
      <c r="FR109" s="173" t="e">
        <f>#REF!+#REF!</f>
        <v>#REF!</v>
      </c>
      <c r="FS109" s="174"/>
      <c r="FT109" s="174"/>
      <c r="FU109" s="174"/>
      <c r="FV109" s="174"/>
      <c r="FW109" s="174"/>
      <c r="FX109" s="174"/>
      <c r="FY109" s="174"/>
      <c r="FZ109" s="174"/>
      <c r="GA109" s="174"/>
      <c r="GB109" s="174"/>
    </row>
    <row r="110" spans="1:184" s="35" customFormat="1" ht="30.75" customHeight="1">
      <c r="A110" s="36"/>
      <c r="B110" s="115" t="s">
        <v>188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6"/>
      <c r="AI110" s="117" t="s">
        <v>182</v>
      </c>
      <c r="AJ110" s="118"/>
      <c r="AK110" s="118"/>
      <c r="AL110" s="118"/>
      <c r="AM110" s="118"/>
      <c r="AN110" s="118"/>
      <c r="AO110" s="118"/>
      <c r="AP110" s="118"/>
      <c r="AQ110" s="119"/>
      <c r="AR110" s="117" t="s">
        <v>82</v>
      </c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9"/>
      <c r="BH110" s="120"/>
      <c r="BI110" s="121"/>
      <c r="BJ110" s="121"/>
      <c r="BK110" s="121"/>
      <c r="BL110" s="121"/>
      <c r="BM110" s="121"/>
      <c r="BN110" s="121"/>
      <c r="BO110" s="121"/>
      <c r="BP110" s="121"/>
      <c r="BQ110" s="122"/>
      <c r="BR110" s="120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2"/>
      <c r="CJ110" s="120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2"/>
      <c r="DB110" s="120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2"/>
      <c r="DQ110" s="120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22"/>
      <c r="EF110" s="120">
        <f>EF111+EF112</f>
        <v>3367.08</v>
      </c>
      <c r="EG110" s="121"/>
      <c r="EH110" s="121"/>
      <c r="EI110" s="121"/>
      <c r="EJ110" s="121"/>
      <c r="EK110" s="121"/>
      <c r="EL110" s="121"/>
      <c r="EM110" s="121"/>
      <c r="EN110" s="121"/>
      <c r="EO110" s="121"/>
      <c r="EP110" s="121"/>
      <c r="EQ110" s="121"/>
      <c r="ER110" s="122"/>
      <c r="ES110" s="120"/>
      <c r="ET110" s="121"/>
      <c r="EU110" s="121"/>
      <c r="EV110" s="121"/>
      <c r="EW110" s="121"/>
      <c r="EX110" s="121"/>
      <c r="EY110" s="121"/>
      <c r="EZ110" s="121"/>
      <c r="FA110" s="121"/>
      <c r="FB110" s="121"/>
      <c r="FC110" s="121"/>
      <c r="FD110" s="121"/>
      <c r="FE110" s="122"/>
      <c r="FR110" s="138" t="e">
        <f>#REF!+#REF!</f>
        <v>#REF!</v>
      </c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</row>
    <row r="111" spans="1:184" s="35" customFormat="1" ht="30.75" customHeight="1">
      <c r="A111" s="36"/>
      <c r="B111" s="115" t="s">
        <v>83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6"/>
      <c r="AI111" s="117" t="s">
        <v>183</v>
      </c>
      <c r="AJ111" s="118"/>
      <c r="AK111" s="118"/>
      <c r="AL111" s="118"/>
      <c r="AM111" s="118"/>
      <c r="AN111" s="118"/>
      <c r="AO111" s="118"/>
      <c r="AP111" s="118"/>
      <c r="AQ111" s="119"/>
      <c r="AR111" s="117" t="s">
        <v>84</v>
      </c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9"/>
      <c r="BH111" s="120"/>
      <c r="BI111" s="121"/>
      <c r="BJ111" s="121"/>
      <c r="BK111" s="121"/>
      <c r="BL111" s="121"/>
      <c r="BM111" s="121"/>
      <c r="BN111" s="121"/>
      <c r="BO111" s="121"/>
      <c r="BP111" s="121"/>
      <c r="BQ111" s="122"/>
      <c r="BR111" s="120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2"/>
      <c r="CJ111" s="120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2"/>
      <c r="DB111" s="120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2"/>
      <c r="DQ111" s="120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22"/>
      <c r="EF111" s="120">
        <v>2586.15</v>
      </c>
      <c r="EG111" s="121"/>
      <c r="EH111" s="121"/>
      <c r="EI111" s="121"/>
      <c r="EJ111" s="121"/>
      <c r="EK111" s="121"/>
      <c r="EL111" s="121"/>
      <c r="EM111" s="121"/>
      <c r="EN111" s="121"/>
      <c r="EO111" s="121"/>
      <c r="EP111" s="121"/>
      <c r="EQ111" s="121"/>
      <c r="ER111" s="122"/>
      <c r="ES111" s="120"/>
      <c r="ET111" s="121"/>
      <c r="EU111" s="121"/>
      <c r="EV111" s="121"/>
      <c r="EW111" s="121"/>
      <c r="EX111" s="121"/>
      <c r="EY111" s="121"/>
      <c r="EZ111" s="121"/>
      <c r="FA111" s="121"/>
      <c r="FB111" s="121"/>
      <c r="FC111" s="121"/>
      <c r="FD111" s="121"/>
      <c r="FE111" s="122"/>
      <c r="FR111" s="138" t="e">
        <f>#REF!+#REF!</f>
        <v>#REF!</v>
      </c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</row>
    <row r="112" spans="1:161" s="35" customFormat="1" ht="65.25" customHeight="1">
      <c r="A112" s="36"/>
      <c r="B112" s="139" t="s">
        <v>147</v>
      </c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40"/>
      <c r="AI112" s="117" t="s">
        <v>187</v>
      </c>
      <c r="AJ112" s="118"/>
      <c r="AK112" s="118"/>
      <c r="AL112" s="118"/>
      <c r="AM112" s="118"/>
      <c r="AN112" s="118"/>
      <c r="AO112" s="118"/>
      <c r="AP112" s="118"/>
      <c r="AQ112" s="119"/>
      <c r="AR112" s="117" t="s">
        <v>88</v>
      </c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9"/>
      <c r="BH112" s="120"/>
      <c r="BI112" s="121"/>
      <c r="BJ112" s="121"/>
      <c r="BK112" s="121"/>
      <c r="BL112" s="121"/>
      <c r="BM112" s="121"/>
      <c r="BN112" s="121"/>
      <c r="BO112" s="121"/>
      <c r="BP112" s="121"/>
      <c r="BQ112" s="122"/>
      <c r="BR112" s="120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2"/>
      <c r="CJ112" s="120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2"/>
      <c r="DB112" s="120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2"/>
      <c r="DQ112" s="120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22"/>
      <c r="EF112" s="120">
        <v>780.93</v>
      </c>
      <c r="EG112" s="121"/>
      <c r="EH112" s="121"/>
      <c r="EI112" s="121"/>
      <c r="EJ112" s="121"/>
      <c r="EK112" s="121"/>
      <c r="EL112" s="121"/>
      <c r="EM112" s="121"/>
      <c r="EN112" s="121"/>
      <c r="EO112" s="121"/>
      <c r="EP112" s="121"/>
      <c r="EQ112" s="121"/>
      <c r="ER112" s="122"/>
      <c r="ES112" s="120"/>
      <c r="ET112" s="121"/>
      <c r="EU112" s="121"/>
      <c r="EV112" s="121"/>
      <c r="EW112" s="121"/>
      <c r="EX112" s="121"/>
      <c r="EY112" s="121"/>
      <c r="EZ112" s="121"/>
      <c r="FA112" s="121"/>
      <c r="FB112" s="121"/>
      <c r="FC112" s="121"/>
      <c r="FD112" s="121"/>
      <c r="FE112" s="122"/>
    </row>
    <row r="113" spans="1:161" s="35" customFormat="1" ht="41.25" customHeight="1">
      <c r="A113" s="36"/>
      <c r="B113" s="141" t="s">
        <v>113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2"/>
      <c r="AI113" s="117" t="s">
        <v>199</v>
      </c>
      <c r="AJ113" s="118"/>
      <c r="AK113" s="118"/>
      <c r="AL113" s="118"/>
      <c r="AM113" s="118"/>
      <c r="AN113" s="118"/>
      <c r="AO113" s="118"/>
      <c r="AP113" s="118"/>
      <c r="AQ113" s="119"/>
      <c r="AR113" s="117" t="s">
        <v>102</v>
      </c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9"/>
      <c r="BH113" s="120"/>
      <c r="BI113" s="121"/>
      <c r="BJ113" s="121"/>
      <c r="BK113" s="121"/>
      <c r="BL113" s="121"/>
      <c r="BM113" s="121"/>
      <c r="BN113" s="121"/>
      <c r="BO113" s="121"/>
      <c r="BP113" s="121"/>
      <c r="BQ113" s="122"/>
      <c r="BR113" s="120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2"/>
      <c r="CJ113" s="120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2"/>
      <c r="DB113" s="120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2"/>
      <c r="DQ113" s="120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2"/>
      <c r="EF113" s="104">
        <v>25.92</v>
      </c>
      <c r="EG113" s="105"/>
      <c r="EH113" s="105"/>
      <c r="EI113" s="105"/>
      <c r="EJ113" s="105"/>
      <c r="EK113" s="105"/>
      <c r="EL113" s="105"/>
      <c r="EM113" s="105"/>
      <c r="EN113" s="105"/>
      <c r="EO113" s="105"/>
      <c r="EP113" s="105"/>
      <c r="EQ113" s="105"/>
      <c r="ER113" s="106"/>
      <c r="ES113" s="120"/>
      <c r="ET113" s="121"/>
      <c r="EU113" s="121"/>
      <c r="EV113" s="121"/>
      <c r="EW113" s="121"/>
      <c r="EX113" s="121"/>
      <c r="EY113" s="121"/>
      <c r="EZ113" s="121"/>
      <c r="FA113" s="121"/>
      <c r="FB113" s="121"/>
      <c r="FC113" s="121"/>
      <c r="FD113" s="121"/>
      <c r="FE113" s="122"/>
    </row>
    <row r="114" spans="1:161" s="35" customFormat="1" ht="13.5" customHeight="1">
      <c r="A114" s="36"/>
      <c r="B114" s="139" t="s">
        <v>106</v>
      </c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40"/>
      <c r="AI114" s="117" t="s">
        <v>202</v>
      </c>
      <c r="AJ114" s="118"/>
      <c r="AK114" s="118"/>
      <c r="AL114" s="118"/>
      <c r="AM114" s="118"/>
      <c r="AN114" s="118"/>
      <c r="AO114" s="118"/>
      <c r="AP114" s="118"/>
      <c r="AQ114" s="119"/>
      <c r="AR114" s="117" t="s">
        <v>102</v>
      </c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9"/>
      <c r="BH114" s="120"/>
      <c r="BI114" s="121"/>
      <c r="BJ114" s="121"/>
      <c r="BK114" s="121"/>
      <c r="BL114" s="121"/>
      <c r="BM114" s="121"/>
      <c r="BN114" s="121"/>
      <c r="BO114" s="121"/>
      <c r="BP114" s="121"/>
      <c r="BQ114" s="122"/>
      <c r="BR114" s="120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2"/>
      <c r="CJ114" s="120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2"/>
      <c r="DB114" s="120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2"/>
      <c r="DQ114" s="120"/>
      <c r="DR114" s="121"/>
      <c r="DS114" s="121"/>
      <c r="DT114" s="121"/>
      <c r="DU114" s="121"/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2"/>
      <c r="EF114" s="104">
        <v>25.92</v>
      </c>
      <c r="EG114" s="105"/>
      <c r="EH114" s="105"/>
      <c r="EI114" s="105"/>
      <c r="EJ114" s="105"/>
      <c r="EK114" s="105"/>
      <c r="EL114" s="105"/>
      <c r="EM114" s="105"/>
      <c r="EN114" s="105"/>
      <c r="EO114" s="105"/>
      <c r="EP114" s="105"/>
      <c r="EQ114" s="105"/>
      <c r="ER114" s="106"/>
      <c r="ES114" s="120"/>
      <c r="ET114" s="121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2"/>
    </row>
    <row r="115" spans="1:161" s="35" customFormat="1" ht="26.25" customHeight="1">
      <c r="A115" s="36"/>
      <c r="B115" s="139" t="s">
        <v>112</v>
      </c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40"/>
      <c r="AI115" s="117" t="s">
        <v>208</v>
      </c>
      <c r="AJ115" s="118"/>
      <c r="AK115" s="118"/>
      <c r="AL115" s="118"/>
      <c r="AM115" s="118"/>
      <c r="AN115" s="118"/>
      <c r="AO115" s="118"/>
      <c r="AP115" s="118"/>
      <c r="AQ115" s="119"/>
      <c r="AR115" s="117" t="s">
        <v>102</v>
      </c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9"/>
      <c r="BH115" s="120"/>
      <c r="BI115" s="121"/>
      <c r="BJ115" s="121"/>
      <c r="BK115" s="121"/>
      <c r="BL115" s="121"/>
      <c r="BM115" s="121"/>
      <c r="BN115" s="121"/>
      <c r="BO115" s="121"/>
      <c r="BP115" s="121"/>
      <c r="BQ115" s="122"/>
      <c r="BR115" s="104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6"/>
      <c r="CJ115" s="120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2"/>
      <c r="DB115" s="120"/>
      <c r="DC115" s="121"/>
      <c r="DD115" s="121"/>
      <c r="DE115" s="121"/>
      <c r="DF115" s="121"/>
      <c r="DG115" s="121"/>
      <c r="DH115" s="121"/>
      <c r="DI115" s="121"/>
      <c r="DJ115" s="121"/>
      <c r="DK115" s="121"/>
      <c r="DL115" s="121"/>
      <c r="DM115" s="121"/>
      <c r="DN115" s="121"/>
      <c r="DO115" s="121"/>
      <c r="DP115" s="122"/>
      <c r="DQ115" s="120"/>
      <c r="DR115" s="121"/>
      <c r="DS115" s="121"/>
      <c r="DT115" s="121"/>
      <c r="DU115" s="121"/>
      <c r="DV115" s="121"/>
      <c r="DW115" s="121"/>
      <c r="DX115" s="121"/>
      <c r="DY115" s="121"/>
      <c r="DZ115" s="121"/>
      <c r="EA115" s="121"/>
      <c r="EB115" s="121"/>
      <c r="EC115" s="121"/>
      <c r="ED115" s="121"/>
      <c r="EE115" s="122"/>
      <c r="EF115" s="120">
        <v>29007</v>
      </c>
      <c r="EG115" s="121"/>
      <c r="EH115" s="121"/>
      <c r="EI115" s="121"/>
      <c r="EJ115" s="121"/>
      <c r="EK115" s="121"/>
      <c r="EL115" s="121"/>
      <c r="EM115" s="121"/>
      <c r="EN115" s="121"/>
      <c r="EO115" s="121"/>
      <c r="EP115" s="121"/>
      <c r="EQ115" s="121"/>
      <c r="ER115" s="122"/>
      <c r="ES115" s="120"/>
      <c r="ET115" s="121"/>
      <c r="EU115" s="121"/>
      <c r="EV115" s="121"/>
      <c r="EW115" s="121"/>
      <c r="EX115" s="121"/>
      <c r="EY115" s="121"/>
      <c r="EZ115" s="121"/>
      <c r="FA115" s="121"/>
      <c r="FB115" s="121"/>
      <c r="FC115" s="121"/>
      <c r="FD115" s="121"/>
      <c r="FE115" s="122"/>
    </row>
    <row r="116" spans="1:184" s="62" customFormat="1" ht="19.5" customHeight="1">
      <c r="A116" s="61"/>
      <c r="B116" s="107" t="s">
        <v>255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8"/>
      <c r="AI116" s="167"/>
      <c r="AJ116" s="168"/>
      <c r="AK116" s="168"/>
      <c r="AL116" s="168"/>
      <c r="AM116" s="168"/>
      <c r="AN116" s="168"/>
      <c r="AO116" s="168"/>
      <c r="AP116" s="168"/>
      <c r="AQ116" s="169"/>
      <c r="AR116" s="167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9"/>
      <c r="BH116" s="170"/>
      <c r="BI116" s="171"/>
      <c r="BJ116" s="171"/>
      <c r="BK116" s="171"/>
      <c r="BL116" s="171"/>
      <c r="BM116" s="171"/>
      <c r="BN116" s="171"/>
      <c r="BO116" s="171"/>
      <c r="BP116" s="171"/>
      <c r="BQ116" s="172"/>
      <c r="BR116" s="170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2"/>
      <c r="CJ116" s="170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2"/>
      <c r="DB116" s="170"/>
      <c r="DC116" s="171"/>
      <c r="DD116" s="171"/>
      <c r="DE116" s="171"/>
      <c r="DF116" s="171"/>
      <c r="DG116" s="171"/>
      <c r="DH116" s="171"/>
      <c r="DI116" s="171"/>
      <c r="DJ116" s="171"/>
      <c r="DK116" s="171"/>
      <c r="DL116" s="171"/>
      <c r="DM116" s="171"/>
      <c r="DN116" s="171"/>
      <c r="DO116" s="171"/>
      <c r="DP116" s="172"/>
      <c r="DQ116" s="170"/>
      <c r="DR116" s="171"/>
      <c r="DS116" s="171"/>
      <c r="DT116" s="171"/>
      <c r="DU116" s="171"/>
      <c r="DV116" s="171"/>
      <c r="DW116" s="171"/>
      <c r="DX116" s="171"/>
      <c r="DY116" s="171"/>
      <c r="DZ116" s="171"/>
      <c r="EA116" s="171"/>
      <c r="EB116" s="171"/>
      <c r="EC116" s="171"/>
      <c r="ED116" s="171"/>
      <c r="EE116" s="172"/>
      <c r="EF116" s="112">
        <f>EF117+EF120+EF122</f>
        <v>30960</v>
      </c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4"/>
      <c r="ES116" s="170"/>
      <c r="ET116" s="171"/>
      <c r="EU116" s="171"/>
      <c r="EV116" s="171"/>
      <c r="EW116" s="171"/>
      <c r="EX116" s="171"/>
      <c r="EY116" s="171"/>
      <c r="EZ116" s="171"/>
      <c r="FA116" s="171"/>
      <c r="FB116" s="171"/>
      <c r="FC116" s="171"/>
      <c r="FD116" s="171"/>
      <c r="FE116" s="172"/>
      <c r="FR116" s="173" t="e">
        <f>#REF!+#REF!</f>
        <v>#REF!</v>
      </c>
      <c r="FS116" s="174"/>
      <c r="FT116" s="174"/>
      <c r="FU116" s="174"/>
      <c r="FV116" s="174"/>
      <c r="FW116" s="174"/>
      <c r="FX116" s="174"/>
      <c r="FY116" s="174"/>
      <c r="FZ116" s="174"/>
      <c r="GA116" s="174"/>
      <c r="GB116" s="174"/>
    </row>
    <row r="117" spans="1:184" s="35" customFormat="1" ht="30.75" customHeight="1">
      <c r="A117" s="36"/>
      <c r="B117" s="115" t="s">
        <v>188</v>
      </c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6"/>
      <c r="AI117" s="117" t="s">
        <v>182</v>
      </c>
      <c r="AJ117" s="118"/>
      <c r="AK117" s="118"/>
      <c r="AL117" s="118"/>
      <c r="AM117" s="118"/>
      <c r="AN117" s="118"/>
      <c r="AO117" s="118"/>
      <c r="AP117" s="118"/>
      <c r="AQ117" s="119"/>
      <c r="AR117" s="117" t="s">
        <v>82</v>
      </c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9"/>
      <c r="BH117" s="120"/>
      <c r="BI117" s="121"/>
      <c r="BJ117" s="121"/>
      <c r="BK117" s="121"/>
      <c r="BL117" s="121"/>
      <c r="BM117" s="121"/>
      <c r="BN117" s="121"/>
      <c r="BO117" s="121"/>
      <c r="BP117" s="121"/>
      <c r="BQ117" s="122"/>
      <c r="BR117" s="120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2"/>
      <c r="CJ117" s="120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2"/>
      <c r="DB117" s="120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2"/>
      <c r="DQ117" s="120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2"/>
      <c r="EF117" s="120">
        <f>EF118+EF119</f>
        <v>3367.08</v>
      </c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2"/>
      <c r="ES117" s="120"/>
      <c r="ET117" s="121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2"/>
      <c r="FR117" s="138" t="e">
        <f>#REF!+#REF!</f>
        <v>#REF!</v>
      </c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</row>
    <row r="118" spans="1:184" s="35" customFormat="1" ht="30.75" customHeight="1">
      <c r="A118" s="36"/>
      <c r="B118" s="115" t="s">
        <v>83</v>
      </c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6"/>
      <c r="AI118" s="117" t="s">
        <v>183</v>
      </c>
      <c r="AJ118" s="118"/>
      <c r="AK118" s="118"/>
      <c r="AL118" s="118"/>
      <c r="AM118" s="118"/>
      <c r="AN118" s="118"/>
      <c r="AO118" s="118"/>
      <c r="AP118" s="118"/>
      <c r="AQ118" s="119"/>
      <c r="AR118" s="117" t="s">
        <v>84</v>
      </c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9"/>
      <c r="BH118" s="120"/>
      <c r="BI118" s="121"/>
      <c r="BJ118" s="121"/>
      <c r="BK118" s="121"/>
      <c r="BL118" s="121"/>
      <c r="BM118" s="121"/>
      <c r="BN118" s="121"/>
      <c r="BO118" s="121"/>
      <c r="BP118" s="121"/>
      <c r="BQ118" s="122"/>
      <c r="BR118" s="120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2"/>
      <c r="CJ118" s="120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2"/>
      <c r="DB118" s="120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2"/>
      <c r="DQ118" s="120"/>
      <c r="DR118" s="121"/>
      <c r="DS118" s="121"/>
      <c r="DT118" s="121"/>
      <c r="DU118" s="121"/>
      <c r="DV118" s="121"/>
      <c r="DW118" s="121"/>
      <c r="DX118" s="121"/>
      <c r="DY118" s="121"/>
      <c r="DZ118" s="121"/>
      <c r="EA118" s="121"/>
      <c r="EB118" s="121"/>
      <c r="EC118" s="121"/>
      <c r="ED118" s="121"/>
      <c r="EE118" s="122"/>
      <c r="EF118" s="120">
        <v>2586.15</v>
      </c>
      <c r="EG118" s="121"/>
      <c r="EH118" s="121"/>
      <c r="EI118" s="121"/>
      <c r="EJ118" s="121"/>
      <c r="EK118" s="121"/>
      <c r="EL118" s="121"/>
      <c r="EM118" s="121"/>
      <c r="EN118" s="121"/>
      <c r="EO118" s="121"/>
      <c r="EP118" s="121"/>
      <c r="EQ118" s="121"/>
      <c r="ER118" s="122"/>
      <c r="ES118" s="120"/>
      <c r="ET118" s="121"/>
      <c r="EU118" s="121"/>
      <c r="EV118" s="121"/>
      <c r="EW118" s="121"/>
      <c r="EX118" s="121"/>
      <c r="EY118" s="121"/>
      <c r="EZ118" s="121"/>
      <c r="FA118" s="121"/>
      <c r="FB118" s="121"/>
      <c r="FC118" s="121"/>
      <c r="FD118" s="121"/>
      <c r="FE118" s="122"/>
      <c r="FR118" s="138" t="e">
        <f>#REF!+#REF!</f>
        <v>#REF!</v>
      </c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</row>
    <row r="119" spans="1:161" s="35" customFormat="1" ht="65.25" customHeight="1">
      <c r="A119" s="36"/>
      <c r="B119" s="139" t="s">
        <v>147</v>
      </c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40"/>
      <c r="AI119" s="117" t="s">
        <v>187</v>
      </c>
      <c r="AJ119" s="118"/>
      <c r="AK119" s="118"/>
      <c r="AL119" s="118"/>
      <c r="AM119" s="118"/>
      <c r="AN119" s="118"/>
      <c r="AO119" s="118"/>
      <c r="AP119" s="118"/>
      <c r="AQ119" s="119"/>
      <c r="AR119" s="117" t="s">
        <v>88</v>
      </c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9"/>
      <c r="BH119" s="120"/>
      <c r="BI119" s="121"/>
      <c r="BJ119" s="121"/>
      <c r="BK119" s="121"/>
      <c r="BL119" s="121"/>
      <c r="BM119" s="121"/>
      <c r="BN119" s="121"/>
      <c r="BO119" s="121"/>
      <c r="BP119" s="121"/>
      <c r="BQ119" s="122"/>
      <c r="BR119" s="120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2"/>
      <c r="CJ119" s="120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2"/>
      <c r="DB119" s="120"/>
      <c r="DC119" s="121"/>
      <c r="DD119" s="121"/>
      <c r="DE119" s="121"/>
      <c r="DF119" s="121"/>
      <c r="DG119" s="121"/>
      <c r="DH119" s="121"/>
      <c r="DI119" s="121"/>
      <c r="DJ119" s="121"/>
      <c r="DK119" s="121"/>
      <c r="DL119" s="121"/>
      <c r="DM119" s="121"/>
      <c r="DN119" s="121"/>
      <c r="DO119" s="121"/>
      <c r="DP119" s="122"/>
      <c r="DQ119" s="120"/>
      <c r="DR119" s="121"/>
      <c r="DS119" s="121"/>
      <c r="DT119" s="121"/>
      <c r="DU119" s="121"/>
      <c r="DV119" s="121"/>
      <c r="DW119" s="121"/>
      <c r="DX119" s="121"/>
      <c r="DY119" s="121"/>
      <c r="DZ119" s="121"/>
      <c r="EA119" s="121"/>
      <c r="EB119" s="121"/>
      <c r="EC119" s="121"/>
      <c r="ED119" s="121"/>
      <c r="EE119" s="122"/>
      <c r="EF119" s="120">
        <v>780.93</v>
      </c>
      <c r="EG119" s="121"/>
      <c r="EH119" s="121"/>
      <c r="EI119" s="121"/>
      <c r="EJ119" s="121"/>
      <c r="EK119" s="121"/>
      <c r="EL119" s="121"/>
      <c r="EM119" s="121"/>
      <c r="EN119" s="121"/>
      <c r="EO119" s="121"/>
      <c r="EP119" s="121"/>
      <c r="EQ119" s="121"/>
      <c r="ER119" s="122"/>
      <c r="ES119" s="120"/>
      <c r="ET119" s="121"/>
      <c r="EU119" s="121"/>
      <c r="EV119" s="121"/>
      <c r="EW119" s="121"/>
      <c r="EX119" s="121"/>
      <c r="EY119" s="121"/>
      <c r="EZ119" s="121"/>
      <c r="FA119" s="121"/>
      <c r="FB119" s="121"/>
      <c r="FC119" s="121"/>
      <c r="FD119" s="121"/>
      <c r="FE119" s="122"/>
    </row>
    <row r="120" spans="1:161" s="35" customFormat="1" ht="41.25" customHeight="1">
      <c r="A120" s="36"/>
      <c r="B120" s="141" t="s">
        <v>113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2"/>
      <c r="AI120" s="117" t="s">
        <v>199</v>
      </c>
      <c r="AJ120" s="118"/>
      <c r="AK120" s="118"/>
      <c r="AL120" s="118"/>
      <c r="AM120" s="118"/>
      <c r="AN120" s="118"/>
      <c r="AO120" s="118"/>
      <c r="AP120" s="118"/>
      <c r="AQ120" s="119"/>
      <c r="AR120" s="117" t="s">
        <v>102</v>
      </c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9"/>
      <c r="BH120" s="120"/>
      <c r="BI120" s="121"/>
      <c r="BJ120" s="121"/>
      <c r="BK120" s="121"/>
      <c r="BL120" s="121"/>
      <c r="BM120" s="121"/>
      <c r="BN120" s="121"/>
      <c r="BO120" s="121"/>
      <c r="BP120" s="121"/>
      <c r="BQ120" s="122"/>
      <c r="BR120" s="120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2"/>
      <c r="CJ120" s="120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2"/>
      <c r="DB120" s="120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2"/>
      <c r="DQ120" s="120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2"/>
      <c r="EF120" s="104">
        <v>25.92</v>
      </c>
      <c r="EG120" s="105"/>
      <c r="EH120" s="105"/>
      <c r="EI120" s="105"/>
      <c r="EJ120" s="105"/>
      <c r="EK120" s="105"/>
      <c r="EL120" s="105"/>
      <c r="EM120" s="105"/>
      <c r="EN120" s="105"/>
      <c r="EO120" s="105"/>
      <c r="EP120" s="105"/>
      <c r="EQ120" s="105"/>
      <c r="ER120" s="106"/>
      <c r="ES120" s="120"/>
      <c r="ET120" s="121"/>
      <c r="EU120" s="121"/>
      <c r="EV120" s="121"/>
      <c r="EW120" s="121"/>
      <c r="EX120" s="121"/>
      <c r="EY120" s="121"/>
      <c r="EZ120" s="121"/>
      <c r="FA120" s="121"/>
      <c r="FB120" s="121"/>
      <c r="FC120" s="121"/>
      <c r="FD120" s="121"/>
      <c r="FE120" s="122"/>
    </row>
    <row r="121" spans="1:161" s="35" customFormat="1" ht="13.5" customHeight="1">
      <c r="A121" s="36"/>
      <c r="B121" s="139" t="s">
        <v>106</v>
      </c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40"/>
      <c r="AI121" s="117" t="s">
        <v>202</v>
      </c>
      <c r="AJ121" s="118"/>
      <c r="AK121" s="118"/>
      <c r="AL121" s="118"/>
      <c r="AM121" s="118"/>
      <c r="AN121" s="118"/>
      <c r="AO121" s="118"/>
      <c r="AP121" s="118"/>
      <c r="AQ121" s="119"/>
      <c r="AR121" s="117" t="s">
        <v>102</v>
      </c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9"/>
      <c r="BH121" s="120"/>
      <c r="BI121" s="121"/>
      <c r="BJ121" s="121"/>
      <c r="BK121" s="121"/>
      <c r="BL121" s="121"/>
      <c r="BM121" s="121"/>
      <c r="BN121" s="121"/>
      <c r="BO121" s="121"/>
      <c r="BP121" s="121"/>
      <c r="BQ121" s="122"/>
      <c r="BR121" s="120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2"/>
      <c r="CJ121" s="120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2"/>
      <c r="DB121" s="120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2"/>
      <c r="DQ121" s="120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2"/>
      <c r="EF121" s="104">
        <v>25.92</v>
      </c>
      <c r="EG121" s="105"/>
      <c r="EH121" s="105"/>
      <c r="EI121" s="105"/>
      <c r="EJ121" s="105"/>
      <c r="EK121" s="105"/>
      <c r="EL121" s="105"/>
      <c r="EM121" s="105"/>
      <c r="EN121" s="105"/>
      <c r="EO121" s="105"/>
      <c r="EP121" s="105"/>
      <c r="EQ121" s="105"/>
      <c r="ER121" s="106"/>
      <c r="ES121" s="120"/>
      <c r="ET121" s="121"/>
      <c r="EU121" s="121"/>
      <c r="EV121" s="121"/>
      <c r="EW121" s="121"/>
      <c r="EX121" s="121"/>
      <c r="EY121" s="121"/>
      <c r="EZ121" s="121"/>
      <c r="FA121" s="121"/>
      <c r="FB121" s="121"/>
      <c r="FC121" s="121"/>
      <c r="FD121" s="121"/>
      <c r="FE121" s="122"/>
    </row>
    <row r="122" spans="1:161" s="35" customFormat="1" ht="26.25" customHeight="1">
      <c r="A122" s="36"/>
      <c r="B122" s="139" t="s">
        <v>112</v>
      </c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40"/>
      <c r="AI122" s="117" t="s">
        <v>208</v>
      </c>
      <c r="AJ122" s="118"/>
      <c r="AK122" s="118"/>
      <c r="AL122" s="118"/>
      <c r="AM122" s="118"/>
      <c r="AN122" s="118"/>
      <c r="AO122" s="118"/>
      <c r="AP122" s="118"/>
      <c r="AQ122" s="119"/>
      <c r="AR122" s="117" t="s">
        <v>102</v>
      </c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9"/>
      <c r="BH122" s="120"/>
      <c r="BI122" s="121"/>
      <c r="BJ122" s="121"/>
      <c r="BK122" s="121"/>
      <c r="BL122" s="121"/>
      <c r="BM122" s="121"/>
      <c r="BN122" s="121"/>
      <c r="BO122" s="121"/>
      <c r="BP122" s="121"/>
      <c r="BQ122" s="122"/>
      <c r="BR122" s="104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6"/>
      <c r="CJ122" s="120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2"/>
      <c r="DB122" s="120"/>
      <c r="DC122" s="121"/>
      <c r="DD122" s="121"/>
      <c r="DE122" s="121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2"/>
      <c r="DQ122" s="120"/>
      <c r="DR122" s="121"/>
      <c r="DS122" s="121"/>
      <c r="DT122" s="121"/>
      <c r="DU122" s="121"/>
      <c r="DV122" s="121"/>
      <c r="DW122" s="121"/>
      <c r="DX122" s="121"/>
      <c r="DY122" s="121"/>
      <c r="DZ122" s="121"/>
      <c r="EA122" s="121"/>
      <c r="EB122" s="121"/>
      <c r="EC122" s="121"/>
      <c r="ED122" s="121"/>
      <c r="EE122" s="122"/>
      <c r="EF122" s="120">
        <v>27567</v>
      </c>
      <c r="EG122" s="121"/>
      <c r="EH122" s="121"/>
      <c r="EI122" s="121"/>
      <c r="EJ122" s="121"/>
      <c r="EK122" s="121"/>
      <c r="EL122" s="121"/>
      <c r="EM122" s="121"/>
      <c r="EN122" s="121"/>
      <c r="EO122" s="121"/>
      <c r="EP122" s="121"/>
      <c r="EQ122" s="121"/>
      <c r="ER122" s="122"/>
      <c r="ES122" s="120"/>
      <c r="ET122" s="121"/>
      <c r="EU122" s="121"/>
      <c r="EV122" s="121"/>
      <c r="EW122" s="121"/>
      <c r="EX122" s="121"/>
      <c r="EY122" s="121"/>
      <c r="EZ122" s="121"/>
      <c r="FA122" s="121"/>
      <c r="FB122" s="121"/>
      <c r="FC122" s="121"/>
      <c r="FD122" s="121"/>
      <c r="FE122" s="122"/>
    </row>
    <row r="123" spans="1:184" s="62" customFormat="1" ht="19.5" customHeight="1">
      <c r="A123" s="61"/>
      <c r="B123" s="107" t="s">
        <v>256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8"/>
      <c r="AI123" s="167"/>
      <c r="AJ123" s="168"/>
      <c r="AK123" s="168"/>
      <c r="AL123" s="168"/>
      <c r="AM123" s="168"/>
      <c r="AN123" s="168"/>
      <c r="AO123" s="168"/>
      <c r="AP123" s="168"/>
      <c r="AQ123" s="169"/>
      <c r="AR123" s="167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9"/>
      <c r="BH123" s="170"/>
      <c r="BI123" s="171"/>
      <c r="BJ123" s="171"/>
      <c r="BK123" s="171"/>
      <c r="BL123" s="171"/>
      <c r="BM123" s="171"/>
      <c r="BN123" s="171"/>
      <c r="BO123" s="171"/>
      <c r="BP123" s="171"/>
      <c r="BQ123" s="172"/>
      <c r="BR123" s="170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2"/>
      <c r="CJ123" s="170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  <c r="CX123" s="171"/>
      <c r="CY123" s="171"/>
      <c r="CZ123" s="171"/>
      <c r="DA123" s="172"/>
      <c r="DB123" s="170"/>
      <c r="DC123" s="171"/>
      <c r="DD123" s="171"/>
      <c r="DE123" s="171"/>
      <c r="DF123" s="171"/>
      <c r="DG123" s="171"/>
      <c r="DH123" s="171"/>
      <c r="DI123" s="171"/>
      <c r="DJ123" s="171"/>
      <c r="DK123" s="171"/>
      <c r="DL123" s="171"/>
      <c r="DM123" s="171"/>
      <c r="DN123" s="171"/>
      <c r="DO123" s="171"/>
      <c r="DP123" s="172"/>
      <c r="DQ123" s="170"/>
      <c r="DR123" s="171"/>
      <c r="DS123" s="171"/>
      <c r="DT123" s="171"/>
      <c r="DU123" s="171"/>
      <c r="DV123" s="171"/>
      <c r="DW123" s="171"/>
      <c r="DX123" s="171"/>
      <c r="DY123" s="171"/>
      <c r="DZ123" s="171"/>
      <c r="EA123" s="171"/>
      <c r="EB123" s="171"/>
      <c r="EC123" s="171"/>
      <c r="ED123" s="171"/>
      <c r="EE123" s="172"/>
      <c r="EF123" s="112">
        <f>EF124+EF127+EF129</f>
        <v>32400</v>
      </c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4"/>
      <c r="ES123" s="170"/>
      <c r="ET123" s="171"/>
      <c r="EU123" s="171"/>
      <c r="EV123" s="171"/>
      <c r="EW123" s="171"/>
      <c r="EX123" s="171"/>
      <c r="EY123" s="171"/>
      <c r="EZ123" s="171"/>
      <c r="FA123" s="171"/>
      <c r="FB123" s="171"/>
      <c r="FC123" s="171"/>
      <c r="FD123" s="171"/>
      <c r="FE123" s="172"/>
      <c r="FR123" s="173" t="e">
        <f>#REF!+#REF!</f>
        <v>#REF!</v>
      </c>
      <c r="FS123" s="174"/>
      <c r="FT123" s="174"/>
      <c r="FU123" s="174"/>
      <c r="FV123" s="174"/>
      <c r="FW123" s="174"/>
      <c r="FX123" s="174"/>
      <c r="FY123" s="174"/>
      <c r="FZ123" s="174"/>
      <c r="GA123" s="174"/>
      <c r="GB123" s="174"/>
    </row>
    <row r="124" spans="1:184" s="35" customFormat="1" ht="30.75" customHeight="1">
      <c r="A124" s="36"/>
      <c r="B124" s="115" t="s">
        <v>188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6"/>
      <c r="AI124" s="117" t="s">
        <v>182</v>
      </c>
      <c r="AJ124" s="118"/>
      <c r="AK124" s="118"/>
      <c r="AL124" s="118"/>
      <c r="AM124" s="118"/>
      <c r="AN124" s="118"/>
      <c r="AO124" s="118"/>
      <c r="AP124" s="118"/>
      <c r="AQ124" s="119"/>
      <c r="AR124" s="117" t="s">
        <v>82</v>
      </c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9"/>
      <c r="BH124" s="120"/>
      <c r="BI124" s="121"/>
      <c r="BJ124" s="121"/>
      <c r="BK124" s="121"/>
      <c r="BL124" s="121"/>
      <c r="BM124" s="121"/>
      <c r="BN124" s="121"/>
      <c r="BO124" s="121"/>
      <c r="BP124" s="121"/>
      <c r="BQ124" s="122"/>
      <c r="BR124" s="120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2"/>
      <c r="CJ124" s="120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2"/>
      <c r="DB124" s="120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2"/>
      <c r="DQ124" s="120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2"/>
      <c r="EF124" s="120">
        <f>EF125+EF126</f>
        <v>3367.08</v>
      </c>
      <c r="EG124" s="121"/>
      <c r="EH124" s="121"/>
      <c r="EI124" s="121"/>
      <c r="EJ124" s="121"/>
      <c r="EK124" s="121"/>
      <c r="EL124" s="121"/>
      <c r="EM124" s="121"/>
      <c r="EN124" s="121"/>
      <c r="EO124" s="121"/>
      <c r="EP124" s="121"/>
      <c r="EQ124" s="121"/>
      <c r="ER124" s="122"/>
      <c r="ES124" s="120"/>
      <c r="ET124" s="121"/>
      <c r="EU124" s="121"/>
      <c r="EV124" s="121"/>
      <c r="EW124" s="121"/>
      <c r="EX124" s="121"/>
      <c r="EY124" s="121"/>
      <c r="EZ124" s="121"/>
      <c r="FA124" s="121"/>
      <c r="FB124" s="121"/>
      <c r="FC124" s="121"/>
      <c r="FD124" s="121"/>
      <c r="FE124" s="122"/>
      <c r="FR124" s="138" t="e">
        <f>#REF!+#REF!</f>
        <v>#REF!</v>
      </c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</row>
    <row r="125" spans="1:184" s="35" customFormat="1" ht="30.75" customHeight="1">
      <c r="A125" s="36"/>
      <c r="B125" s="115" t="s">
        <v>83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6"/>
      <c r="AI125" s="117" t="s">
        <v>183</v>
      </c>
      <c r="AJ125" s="118"/>
      <c r="AK125" s="118"/>
      <c r="AL125" s="118"/>
      <c r="AM125" s="118"/>
      <c r="AN125" s="118"/>
      <c r="AO125" s="118"/>
      <c r="AP125" s="118"/>
      <c r="AQ125" s="119"/>
      <c r="AR125" s="117" t="s">
        <v>84</v>
      </c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9"/>
      <c r="BH125" s="120"/>
      <c r="BI125" s="121"/>
      <c r="BJ125" s="121"/>
      <c r="BK125" s="121"/>
      <c r="BL125" s="121"/>
      <c r="BM125" s="121"/>
      <c r="BN125" s="121"/>
      <c r="BO125" s="121"/>
      <c r="BP125" s="121"/>
      <c r="BQ125" s="122"/>
      <c r="BR125" s="120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2"/>
      <c r="CJ125" s="120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2"/>
      <c r="DB125" s="120"/>
      <c r="DC125" s="121"/>
      <c r="DD125" s="121"/>
      <c r="DE125" s="121"/>
      <c r="DF125" s="121"/>
      <c r="DG125" s="121"/>
      <c r="DH125" s="121"/>
      <c r="DI125" s="121"/>
      <c r="DJ125" s="121"/>
      <c r="DK125" s="121"/>
      <c r="DL125" s="121"/>
      <c r="DM125" s="121"/>
      <c r="DN125" s="121"/>
      <c r="DO125" s="121"/>
      <c r="DP125" s="122"/>
      <c r="DQ125" s="120"/>
      <c r="DR125" s="121"/>
      <c r="DS125" s="121"/>
      <c r="DT125" s="121"/>
      <c r="DU125" s="121"/>
      <c r="DV125" s="121"/>
      <c r="DW125" s="121"/>
      <c r="DX125" s="121"/>
      <c r="DY125" s="121"/>
      <c r="DZ125" s="121"/>
      <c r="EA125" s="121"/>
      <c r="EB125" s="121"/>
      <c r="EC125" s="121"/>
      <c r="ED125" s="121"/>
      <c r="EE125" s="122"/>
      <c r="EF125" s="120">
        <v>2586.15</v>
      </c>
      <c r="EG125" s="121"/>
      <c r="EH125" s="121"/>
      <c r="EI125" s="121"/>
      <c r="EJ125" s="121"/>
      <c r="EK125" s="121"/>
      <c r="EL125" s="121"/>
      <c r="EM125" s="121"/>
      <c r="EN125" s="121"/>
      <c r="EO125" s="121"/>
      <c r="EP125" s="121"/>
      <c r="EQ125" s="121"/>
      <c r="ER125" s="122"/>
      <c r="ES125" s="120"/>
      <c r="ET125" s="121"/>
      <c r="EU125" s="121"/>
      <c r="EV125" s="121"/>
      <c r="EW125" s="121"/>
      <c r="EX125" s="121"/>
      <c r="EY125" s="121"/>
      <c r="EZ125" s="121"/>
      <c r="FA125" s="121"/>
      <c r="FB125" s="121"/>
      <c r="FC125" s="121"/>
      <c r="FD125" s="121"/>
      <c r="FE125" s="122"/>
      <c r="FR125" s="138" t="e">
        <f>#REF!+#REF!</f>
        <v>#REF!</v>
      </c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</row>
    <row r="126" spans="1:161" s="35" customFormat="1" ht="65.25" customHeight="1">
      <c r="A126" s="36"/>
      <c r="B126" s="139" t="s">
        <v>147</v>
      </c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40"/>
      <c r="AI126" s="117" t="s">
        <v>187</v>
      </c>
      <c r="AJ126" s="118"/>
      <c r="AK126" s="118"/>
      <c r="AL126" s="118"/>
      <c r="AM126" s="118"/>
      <c r="AN126" s="118"/>
      <c r="AO126" s="118"/>
      <c r="AP126" s="118"/>
      <c r="AQ126" s="119"/>
      <c r="AR126" s="117" t="s">
        <v>88</v>
      </c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9"/>
      <c r="BH126" s="120"/>
      <c r="BI126" s="121"/>
      <c r="BJ126" s="121"/>
      <c r="BK126" s="121"/>
      <c r="BL126" s="121"/>
      <c r="BM126" s="121"/>
      <c r="BN126" s="121"/>
      <c r="BO126" s="121"/>
      <c r="BP126" s="121"/>
      <c r="BQ126" s="122"/>
      <c r="BR126" s="120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2"/>
      <c r="CJ126" s="120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2"/>
      <c r="DB126" s="120"/>
      <c r="DC126" s="121"/>
      <c r="DD126" s="121"/>
      <c r="DE126" s="121"/>
      <c r="DF126" s="121"/>
      <c r="DG126" s="121"/>
      <c r="DH126" s="121"/>
      <c r="DI126" s="121"/>
      <c r="DJ126" s="121"/>
      <c r="DK126" s="121"/>
      <c r="DL126" s="121"/>
      <c r="DM126" s="121"/>
      <c r="DN126" s="121"/>
      <c r="DO126" s="121"/>
      <c r="DP126" s="122"/>
      <c r="DQ126" s="120"/>
      <c r="DR126" s="121"/>
      <c r="DS126" s="121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2"/>
      <c r="EF126" s="120">
        <v>780.93</v>
      </c>
      <c r="EG126" s="121"/>
      <c r="EH126" s="121"/>
      <c r="EI126" s="121"/>
      <c r="EJ126" s="121"/>
      <c r="EK126" s="121"/>
      <c r="EL126" s="121"/>
      <c r="EM126" s="121"/>
      <c r="EN126" s="121"/>
      <c r="EO126" s="121"/>
      <c r="EP126" s="121"/>
      <c r="EQ126" s="121"/>
      <c r="ER126" s="122"/>
      <c r="ES126" s="120"/>
      <c r="ET126" s="121"/>
      <c r="EU126" s="121"/>
      <c r="EV126" s="121"/>
      <c r="EW126" s="121"/>
      <c r="EX126" s="121"/>
      <c r="EY126" s="121"/>
      <c r="EZ126" s="121"/>
      <c r="FA126" s="121"/>
      <c r="FB126" s="121"/>
      <c r="FC126" s="121"/>
      <c r="FD126" s="121"/>
      <c r="FE126" s="122"/>
    </row>
    <row r="127" spans="1:161" s="35" customFormat="1" ht="41.25" customHeight="1">
      <c r="A127" s="36"/>
      <c r="B127" s="141" t="s">
        <v>113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2"/>
      <c r="AI127" s="117" t="s">
        <v>199</v>
      </c>
      <c r="AJ127" s="118"/>
      <c r="AK127" s="118"/>
      <c r="AL127" s="118"/>
      <c r="AM127" s="118"/>
      <c r="AN127" s="118"/>
      <c r="AO127" s="118"/>
      <c r="AP127" s="118"/>
      <c r="AQ127" s="119"/>
      <c r="AR127" s="117" t="s">
        <v>102</v>
      </c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9"/>
      <c r="BH127" s="120"/>
      <c r="BI127" s="121"/>
      <c r="BJ127" s="121"/>
      <c r="BK127" s="121"/>
      <c r="BL127" s="121"/>
      <c r="BM127" s="121"/>
      <c r="BN127" s="121"/>
      <c r="BO127" s="121"/>
      <c r="BP127" s="121"/>
      <c r="BQ127" s="122"/>
      <c r="BR127" s="120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2"/>
      <c r="CJ127" s="120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2"/>
      <c r="DB127" s="120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  <c r="DN127" s="121"/>
      <c r="DO127" s="121"/>
      <c r="DP127" s="122"/>
      <c r="DQ127" s="120"/>
      <c r="DR127" s="121"/>
      <c r="DS127" s="121"/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2"/>
      <c r="EF127" s="104">
        <v>25.92</v>
      </c>
      <c r="EG127" s="105"/>
      <c r="EH127" s="105"/>
      <c r="EI127" s="105"/>
      <c r="EJ127" s="105"/>
      <c r="EK127" s="105"/>
      <c r="EL127" s="105"/>
      <c r="EM127" s="105"/>
      <c r="EN127" s="105"/>
      <c r="EO127" s="105"/>
      <c r="EP127" s="105"/>
      <c r="EQ127" s="105"/>
      <c r="ER127" s="106"/>
      <c r="ES127" s="120"/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2"/>
    </row>
    <row r="128" spans="1:161" s="35" customFormat="1" ht="13.5" customHeight="1">
      <c r="A128" s="36"/>
      <c r="B128" s="139" t="s">
        <v>106</v>
      </c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40"/>
      <c r="AI128" s="117" t="s">
        <v>202</v>
      </c>
      <c r="AJ128" s="118"/>
      <c r="AK128" s="118"/>
      <c r="AL128" s="118"/>
      <c r="AM128" s="118"/>
      <c r="AN128" s="118"/>
      <c r="AO128" s="118"/>
      <c r="AP128" s="118"/>
      <c r="AQ128" s="119"/>
      <c r="AR128" s="117" t="s">
        <v>102</v>
      </c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9"/>
      <c r="BH128" s="120"/>
      <c r="BI128" s="121"/>
      <c r="BJ128" s="121"/>
      <c r="BK128" s="121"/>
      <c r="BL128" s="121"/>
      <c r="BM128" s="121"/>
      <c r="BN128" s="121"/>
      <c r="BO128" s="121"/>
      <c r="BP128" s="121"/>
      <c r="BQ128" s="122"/>
      <c r="BR128" s="120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2"/>
      <c r="CJ128" s="120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2"/>
      <c r="DB128" s="120"/>
      <c r="DC128" s="121"/>
      <c r="DD128" s="121"/>
      <c r="DE128" s="121"/>
      <c r="DF128" s="121"/>
      <c r="DG128" s="121"/>
      <c r="DH128" s="121"/>
      <c r="DI128" s="121"/>
      <c r="DJ128" s="121"/>
      <c r="DK128" s="121"/>
      <c r="DL128" s="121"/>
      <c r="DM128" s="121"/>
      <c r="DN128" s="121"/>
      <c r="DO128" s="121"/>
      <c r="DP128" s="122"/>
      <c r="DQ128" s="120"/>
      <c r="DR128" s="121"/>
      <c r="DS128" s="121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2"/>
      <c r="EF128" s="104">
        <v>25.92</v>
      </c>
      <c r="EG128" s="105"/>
      <c r="EH128" s="105"/>
      <c r="EI128" s="105"/>
      <c r="EJ128" s="105"/>
      <c r="EK128" s="105"/>
      <c r="EL128" s="105"/>
      <c r="EM128" s="105"/>
      <c r="EN128" s="105"/>
      <c r="EO128" s="105"/>
      <c r="EP128" s="105"/>
      <c r="EQ128" s="105"/>
      <c r="ER128" s="106"/>
      <c r="ES128" s="120"/>
      <c r="ET128" s="121"/>
      <c r="EU128" s="121"/>
      <c r="EV128" s="121"/>
      <c r="EW128" s="121"/>
      <c r="EX128" s="121"/>
      <c r="EY128" s="121"/>
      <c r="EZ128" s="121"/>
      <c r="FA128" s="121"/>
      <c r="FB128" s="121"/>
      <c r="FC128" s="121"/>
      <c r="FD128" s="121"/>
      <c r="FE128" s="122"/>
    </row>
    <row r="129" spans="1:161" s="35" customFormat="1" ht="26.25" customHeight="1">
      <c r="A129" s="36"/>
      <c r="B129" s="139" t="s">
        <v>112</v>
      </c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40"/>
      <c r="AI129" s="117" t="s">
        <v>208</v>
      </c>
      <c r="AJ129" s="118"/>
      <c r="AK129" s="118"/>
      <c r="AL129" s="118"/>
      <c r="AM129" s="118"/>
      <c r="AN129" s="118"/>
      <c r="AO129" s="118"/>
      <c r="AP129" s="118"/>
      <c r="AQ129" s="119"/>
      <c r="AR129" s="117" t="s">
        <v>102</v>
      </c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9"/>
      <c r="BH129" s="120"/>
      <c r="BI129" s="121"/>
      <c r="BJ129" s="121"/>
      <c r="BK129" s="121"/>
      <c r="BL129" s="121"/>
      <c r="BM129" s="121"/>
      <c r="BN129" s="121"/>
      <c r="BO129" s="121"/>
      <c r="BP129" s="121"/>
      <c r="BQ129" s="122"/>
      <c r="BR129" s="104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6"/>
      <c r="CJ129" s="120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2"/>
      <c r="DB129" s="120"/>
      <c r="DC129" s="121"/>
      <c r="DD129" s="121"/>
      <c r="DE129" s="121"/>
      <c r="DF129" s="121"/>
      <c r="DG129" s="121"/>
      <c r="DH129" s="121"/>
      <c r="DI129" s="121"/>
      <c r="DJ129" s="121"/>
      <c r="DK129" s="121"/>
      <c r="DL129" s="121"/>
      <c r="DM129" s="121"/>
      <c r="DN129" s="121"/>
      <c r="DO129" s="121"/>
      <c r="DP129" s="122"/>
      <c r="DQ129" s="120"/>
      <c r="DR129" s="121"/>
      <c r="DS129" s="121"/>
      <c r="DT129" s="121"/>
      <c r="DU129" s="121"/>
      <c r="DV129" s="121"/>
      <c r="DW129" s="121"/>
      <c r="DX129" s="121"/>
      <c r="DY129" s="121"/>
      <c r="DZ129" s="121"/>
      <c r="EA129" s="121"/>
      <c r="EB129" s="121"/>
      <c r="EC129" s="121"/>
      <c r="ED129" s="121"/>
      <c r="EE129" s="122"/>
      <c r="EF129" s="120">
        <f>EF115</f>
        <v>29007</v>
      </c>
      <c r="EG129" s="121"/>
      <c r="EH129" s="121"/>
      <c r="EI129" s="121"/>
      <c r="EJ129" s="121"/>
      <c r="EK129" s="121"/>
      <c r="EL129" s="121"/>
      <c r="EM129" s="121"/>
      <c r="EN129" s="121"/>
      <c r="EO129" s="121"/>
      <c r="EP129" s="121"/>
      <c r="EQ129" s="121"/>
      <c r="ER129" s="122"/>
      <c r="ES129" s="120"/>
      <c r="ET129" s="121"/>
      <c r="EU129" s="121"/>
      <c r="EV129" s="121"/>
      <c r="EW129" s="121"/>
      <c r="EX129" s="121"/>
      <c r="EY129" s="121"/>
      <c r="EZ129" s="121"/>
      <c r="FA129" s="121"/>
      <c r="FB129" s="121"/>
      <c r="FC129" s="121"/>
      <c r="FD129" s="121"/>
      <c r="FE129" s="122"/>
    </row>
    <row r="130" spans="1:184" s="62" customFormat="1" ht="19.5" customHeight="1">
      <c r="A130" s="61"/>
      <c r="B130" s="107" t="s">
        <v>257</v>
      </c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8"/>
      <c r="AI130" s="167"/>
      <c r="AJ130" s="168"/>
      <c r="AK130" s="168"/>
      <c r="AL130" s="168"/>
      <c r="AM130" s="168"/>
      <c r="AN130" s="168"/>
      <c r="AO130" s="168"/>
      <c r="AP130" s="168"/>
      <c r="AQ130" s="169"/>
      <c r="AR130" s="167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68"/>
      <c r="BD130" s="168"/>
      <c r="BE130" s="168"/>
      <c r="BF130" s="168"/>
      <c r="BG130" s="169"/>
      <c r="BH130" s="170"/>
      <c r="BI130" s="171"/>
      <c r="BJ130" s="171"/>
      <c r="BK130" s="171"/>
      <c r="BL130" s="171"/>
      <c r="BM130" s="171"/>
      <c r="BN130" s="171"/>
      <c r="BO130" s="171"/>
      <c r="BP130" s="171"/>
      <c r="BQ130" s="172"/>
      <c r="BR130" s="170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71"/>
      <c r="CD130" s="171"/>
      <c r="CE130" s="171"/>
      <c r="CF130" s="171"/>
      <c r="CG130" s="171"/>
      <c r="CH130" s="171"/>
      <c r="CI130" s="172"/>
      <c r="CJ130" s="170"/>
      <c r="CK130" s="171"/>
      <c r="CL130" s="171"/>
      <c r="CM130" s="171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2"/>
      <c r="DB130" s="170"/>
      <c r="DC130" s="171"/>
      <c r="DD130" s="171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2"/>
      <c r="DQ130" s="170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2"/>
      <c r="EF130" s="112">
        <f>EF131+EF134+EF136</f>
        <v>30960</v>
      </c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4"/>
      <c r="ES130" s="170"/>
      <c r="ET130" s="171"/>
      <c r="EU130" s="171"/>
      <c r="EV130" s="171"/>
      <c r="EW130" s="171"/>
      <c r="EX130" s="171"/>
      <c r="EY130" s="171"/>
      <c r="EZ130" s="171"/>
      <c r="FA130" s="171"/>
      <c r="FB130" s="171"/>
      <c r="FC130" s="171"/>
      <c r="FD130" s="171"/>
      <c r="FE130" s="172"/>
      <c r="FR130" s="173" t="e">
        <f>#REF!+#REF!</f>
        <v>#REF!</v>
      </c>
      <c r="FS130" s="174"/>
      <c r="FT130" s="174"/>
      <c r="FU130" s="174"/>
      <c r="FV130" s="174"/>
      <c r="FW130" s="174"/>
      <c r="FX130" s="174"/>
      <c r="FY130" s="174"/>
      <c r="FZ130" s="174"/>
      <c r="GA130" s="174"/>
      <c r="GB130" s="174"/>
    </row>
    <row r="131" spans="1:184" s="35" customFormat="1" ht="30.75" customHeight="1">
      <c r="A131" s="36"/>
      <c r="B131" s="115" t="s">
        <v>188</v>
      </c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6"/>
      <c r="AI131" s="117" t="s">
        <v>182</v>
      </c>
      <c r="AJ131" s="118"/>
      <c r="AK131" s="118"/>
      <c r="AL131" s="118"/>
      <c r="AM131" s="118"/>
      <c r="AN131" s="118"/>
      <c r="AO131" s="118"/>
      <c r="AP131" s="118"/>
      <c r="AQ131" s="119"/>
      <c r="AR131" s="117" t="s">
        <v>82</v>
      </c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9"/>
      <c r="BH131" s="120"/>
      <c r="BI131" s="121"/>
      <c r="BJ131" s="121"/>
      <c r="BK131" s="121"/>
      <c r="BL131" s="121"/>
      <c r="BM131" s="121"/>
      <c r="BN131" s="121"/>
      <c r="BO131" s="121"/>
      <c r="BP131" s="121"/>
      <c r="BQ131" s="122"/>
      <c r="BR131" s="120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2"/>
      <c r="CJ131" s="120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2"/>
      <c r="DB131" s="120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2"/>
      <c r="DQ131" s="120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2"/>
      <c r="EF131" s="120">
        <f>EF132+EF133</f>
        <v>3367.08</v>
      </c>
      <c r="EG131" s="121"/>
      <c r="EH131" s="121"/>
      <c r="EI131" s="121"/>
      <c r="EJ131" s="121"/>
      <c r="EK131" s="121"/>
      <c r="EL131" s="121"/>
      <c r="EM131" s="121"/>
      <c r="EN131" s="121"/>
      <c r="EO131" s="121"/>
      <c r="EP131" s="121"/>
      <c r="EQ131" s="121"/>
      <c r="ER131" s="122"/>
      <c r="ES131" s="120"/>
      <c r="ET131" s="121"/>
      <c r="EU131" s="121"/>
      <c r="EV131" s="121"/>
      <c r="EW131" s="121"/>
      <c r="EX131" s="121"/>
      <c r="EY131" s="121"/>
      <c r="EZ131" s="121"/>
      <c r="FA131" s="121"/>
      <c r="FB131" s="121"/>
      <c r="FC131" s="121"/>
      <c r="FD131" s="121"/>
      <c r="FE131" s="122"/>
      <c r="FR131" s="138" t="e">
        <f>#REF!+#REF!</f>
        <v>#REF!</v>
      </c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</row>
    <row r="132" spans="1:184" s="35" customFormat="1" ht="30.75" customHeight="1">
      <c r="A132" s="36"/>
      <c r="B132" s="115" t="s">
        <v>83</v>
      </c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6"/>
      <c r="AI132" s="117" t="s">
        <v>183</v>
      </c>
      <c r="AJ132" s="118"/>
      <c r="AK132" s="118"/>
      <c r="AL132" s="118"/>
      <c r="AM132" s="118"/>
      <c r="AN132" s="118"/>
      <c r="AO132" s="118"/>
      <c r="AP132" s="118"/>
      <c r="AQ132" s="119"/>
      <c r="AR132" s="117" t="s">
        <v>84</v>
      </c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9"/>
      <c r="BH132" s="120"/>
      <c r="BI132" s="121"/>
      <c r="BJ132" s="121"/>
      <c r="BK132" s="121"/>
      <c r="BL132" s="121"/>
      <c r="BM132" s="121"/>
      <c r="BN132" s="121"/>
      <c r="BO132" s="121"/>
      <c r="BP132" s="121"/>
      <c r="BQ132" s="122"/>
      <c r="BR132" s="120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2"/>
      <c r="CJ132" s="120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2"/>
      <c r="DB132" s="120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2"/>
      <c r="DQ132" s="120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2"/>
      <c r="EF132" s="120">
        <v>2586.15</v>
      </c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2"/>
      <c r="ES132" s="120"/>
      <c r="ET132" s="121"/>
      <c r="EU132" s="121"/>
      <c r="EV132" s="121"/>
      <c r="EW132" s="121"/>
      <c r="EX132" s="121"/>
      <c r="EY132" s="121"/>
      <c r="EZ132" s="121"/>
      <c r="FA132" s="121"/>
      <c r="FB132" s="121"/>
      <c r="FC132" s="121"/>
      <c r="FD132" s="121"/>
      <c r="FE132" s="122"/>
      <c r="FR132" s="138" t="e">
        <f>#REF!+#REF!</f>
        <v>#REF!</v>
      </c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</row>
    <row r="133" spans="1:161" s="35" customFormat="1" ht="65.25" customHeight="1">
      <c r="A133" s="36"/>
      <c r="B133" s="139" t="s">
        <v>147</v>
      </c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40"/>
      <c r="AI133" s="117" t="s">
        <v>187</v>
      </c>
      <c r="AJ133" s="118"/>
      <c r="AK133" s="118"/>
      <c r="AL133" s="118"/>
      <c r="AM133" s="118"/>
      <c r="AN133" s="118"/>
      <c r="AO133" s="118"/>
      <c r="AP133" s="118"/>
      <c r="AQ133" s="119"/>
      <c r="AR133" s="117" t="s">
        <v>88</v>
      </c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9"/>
      <c r="BH133" s="120"/>
      <c r="BI133" s="121"/>
      <c r="BJ133" s="121"/>
      <c r="BK133" s="121"/>
      <c r="BL133" s="121"/>
      <c r="BM133" s="121"/>
      <c r="BN133" s="121"/>
      <c r="BO133" s="121"/>
      <c r="BP133" s="121"/>
      <c r="BQ133" s="122"/>
      <c r="BR133" s="120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2"/>
      <c r="CJ133" s="120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2"/>
      <c r="DB133" s="120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2"/>
      <c r="DQ133" s="120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2"/>
      <c r="EF133" s="120">
        <v>780.93</v>
      </c>
      <c r="EG133" s="121"/>
      <c r="EH133" s="121"/>
      <c r="EI133" s="121"/>
      <c r="EJ133" s="121"/>
      <c r="EK133" s="121"/>
      <c r="EL133" s="121"/>
      <c r="EM133" s="121"/>
      <c r="EN133" s="121"/>
      <c r="EO133" s="121"/>
      <c r="EP133" s="121"/>
      <c r="EQ133" s="121"/>
      <c r="ER133" s="122"/>
      <c r="ES133" s="120"/>
      <c r="ET133" s="121"/>
      <c r="EU133" s="121"/>
      <c r="EV133" s="121"/>
      <c r="EW133" s="121"/>
      <c r="EX133" s="121"/>
      <c r="EY133" s="121"/>
      <c r="EZ133" s="121"/>
      <c r="FA133" s="121"/>
      <c r="FB133" s="121"/>
      <c r="FC133" s="121"/>
      <c r="FD133" s="121"/>
      <c r="FE133" s="122"/>
    </row>
    <row r="134" spans="1:161" s="35" customFormat="1" ht="41.25" customHeight="1">
      <c r="A134" s="36"/>
      <c r="B134" s="141" t="s">
        <v>113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2"/>
      <c r="AI134" s="117" t="s">
        <v>199</v>
      </c>
      <c r="AJ134" s="118"/>
      <c r="AK134" s="118"/>
      <c r="AL134" s="118"/>
      <c r="AM134" s="118"/>
      <c r="AN134" s="118"/>
      <c r="AO134" s="118"/>
      <c r="AP134" s="118"/>
      <c r="AQ134" s="119"/>
      <c r="AR134" s="117" t="s">
        <v>102</v>
      </c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9"/>
      <c r="BH134" s="120"/>
      <c r="BI134" s="121"/>
      <c r="BJ134" s="121"/>
      <c r="BK134" s="121"/>
      <c r="BL134" s="121"/>
      <c r="BM134" s="121"/>
      <c r="BN134" s="121"/>
      <c r="BO134" s="121"/>
      <c r="BP134" s="121"/>
      <c r="BQ134" s="122"/>
      <c r="BR134" s="120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2"/>
      <c r="CJ134" s="120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2"/>
      <c r="DB134" s="120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2"/>
      <c r="DQ134" s="120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2"/>
      <c r="EF134" s="104">
        <v>25.92</v>
      </c>
      <c r="EG134" s="105"/>
      <c r="EH134" s="105"/>
      <c r="EI134" s="105"/>
      <c r="EJ134" s="105"/>
      <c r="EK134" s="105"/>
      <c r="EL134" s="105"/>
      <c r="EM134" s="105"/>
      <c r="EN134" s="105"/>
      <c r="EO134" s="105"/>
      <c r="EP134" s="105"/>
      <c r="EQ134" s="105"/>
      <c r="ER134" s="106"/>
      <c r="ES134" s="120"/>
      <c r="ET134" s="121"/>
      <c r="EU134" s="121"/>
      <c r="EV134" s="121"/>
      <c r="EW134" s="121"/>
      <c r="EX134" s="121"/>
      <c r="EY134" s="121"/>
      <c r="EZ134" s="121"/>
      <c r="FA134" s="121"/>
      <c r="FB134" s="121"/>
      <c r="FC134" s="121"/>
      <c r="FD134" s="121"/>
      <c r="FE134" s="122"/>
    </row>
    <row r="135" spans="1:161" s="35" customFormat="1" ht="13.5" customHeight="1">
      <c r="A135" s="36"/>
      <c r="B135" s="139" t="s">
        <v>106</v>
      </c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40"/>
      <c r="AI135" s="117" t="s">
        <v>202</v>
      </c>
      <c r="AJ135" s="118"/>
      <c r="AK135" s="118"/>
      <c r="AL135" s="118"/>
      <c r="AM135" s="118"/>
      <c r="AN135" s="118"/>
      <c r="AO135" s="118"/>
      <c r="AP135" s="118"/>
      <c r="AQ135" s="119"/>
      <c r="AR135" s="117" t="s">
        <v>102</v>
      </c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9"/>
      <c r="BH135" s="120"/>
      <c r="BI135" s="121"/>
      <c r="BJ135" s="121"/>
      <c r="BK135" s="121"/>
      <c r="BL135" s="121"/>
      <c r="BM135" s="121"/>
      <c r="BN135" s="121"/>
      <c r="BO135" s="121"/>
      <c r="BP135" s="121"/>
      <c r="BQ135" s="122"/>
      <c r="BR135" s="120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2"/>
      <c r="CJ135" s="120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2"/>
      <c r="DB135" s="120"/>
      <c r="DC135" s="121"/>
      <c r="DD135" s="121"/>
      <c r="DE135" s="121"/>
      <c r="DF135" s="121"/>
      <c r="DG135" s="121"/>
      <c r="DH135" s="121"/>
      <c r="DI135" s="121"/>
      <c r="DJ135" s="121"/>
      <c r="DK135" s="121"/>
      <c r="DL135" s="121"/>
      <c r="DM135" s="121"/>
      <c r="DN135" s="121"/>
      <c r="DO135" s="121"/>
      <c r="DP135" s="122"/>
      <c r="DQ135" s="120"/>
      <c r="DR135" s="121"/>
      <c r="DS135" s="121"/>
      <c r="DT135" s="121"/>
      <c r="DU135" s="121"/>
      <c r="DV135" s="121"/>
      <c r="DW135" s="121"/>
      <c r="DX135" s="121"/>
      <c r="DY135" s="121"/>
      <c r="DZ135" s="121"/>
      <c r="EA135" s="121"/>
      <c r="EB135" s="121"/>
      <c r="EC135" s="121"/>
      <c r="ED135" s="121"/>
      <c r="EE135" s="122"/>
      <c r="EF135" s="104">
        <v>25.92</v>
      </c>
      <c r="EG135" s="105"/>
      <c r="EH135" s="105"/>
      <c r="EI135" s="105"/>
      <c r="EJ135" s="105"/>
      <c r="EK135" s="105"/>
      <c r="EL135" s="105"/>
      <c r="EM135" s="105"/>
      <c r="EN135" s="105"/>
      <c r="EO135" s="105"/>
      <c r="EP135" s="105"/>
      <c r="EQ135" s="105"/>
      <c r="ER135" s="106"/>
      <c r="ES135" s="120"/>
      <c r="ET135" s="121"/>
      <c r="EU135" s="121"/>
      <c r="EV135" s="121"/>
      <c r="EW135" s="121"/>
      <c r="EX135" s="121"/>
      <c r="EY135" s="121"/>
      <c r="EZ135" s="121"/>
      <c r="FA135" s="121"/>
      <c r="FB135" s="121"/>
      <c r="FC135" s="121"/>
      <c r="FD135" s="121"/>
      <c r="FE135" s="122"/>
    </row>
    <row r="136" spans="1:161" s="35" customFormat="1" ht="26.25" customHeight="1">
      <c r="A136" s="36"/>
      <c r="B136" s="139" t="s">
        <v>112</v>
      </c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40"/>
      <c r="AI136" s="117" t="s">
        <v>208</v>
      </c>
      <c r="AJ136" s="118"/>
      <c r="AK136" s="118"/>
      <c r="AL136" s="118"/>
      <c r="AM136" s="118"/>
      <c r="AN136" s="118"/>
      <c r="AO136" s="118"/>
      <c r="AP136" s="118"/>
      <c r="AQ136" s="119"/>
      <c r="AR136" s="117" t="s">
        <v>102</v>
      </c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9"/>
      <c r="BH136" s="120"/>
      <c r="BI136" s="121"/>
      <c r="BJ136" s="121"/>
      <c r="BK136" s="121"/>
      <c r="BL136" s="121"/>
      <c r="BM136" s="121"/>
      <c r="BN136" s="121"/>
      <c r="BO136" s="121"/>
      <c r="BP136" s="121"/>
      <c r="BQ136" s="122"/>
      <c r="BR136" s="104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6"/>
      <c r="CJ136" s="120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2"/>
      <c r="DB136" s="120"/>
      <c r="DC136" s="121"/>
      <c r="DD136" s="121"/>
      <c r="DE136" s="121"/>
      <c r="DF136" s="121"/>
      <c r="DG136" s="121"/>
      <c r="DH136" s="121"/>
      <c r="DI136" s="121"/>
      <c r="DJ136" s="121"/>
      <c r="DK136" s="121"/>
      <c r="DL136" s="121"/>
      <c r="DM136" s="121"/>
      <c r="DN136" s="121"/>
      <c r="DO136" s="121"/>
      <c r="DP136" s="122"/>
      <c r="DQ136" s="120"/>
      <c r="DR136" s="121"/>
      <c r="DS136" s="121"/>
      <c r="DT136" s="121"/>
      <c r="DU136" s="121"/>
      <c r="DV136" s="121"/>
      <c r="DW136" s="121"/>
      <c r="DX136" s="121"/>
      <c r="DY136" s="121"/>
      <c r="DZ136" s="121"/>
      <c r="EA136" s="121"/>
      <c r="EB136" s="121"/>
      <c r="EC136" s="121"/>
      <c r="ED136" s="121"/>
      <c r="EE136" s="122"/>
      <c r="EF136" s="120">
        <f>EF122</f>
        <v>27567</v>
      </c>
      <c r="EG136" s="121"/>
      <c r="EH136" s="121"/>
      <c r="EI136" s="121"/>
      <c r="EJ136" s="121"/>
      <c r="EK136" s="121"/>
      <c r="EL136" s="121"/>
      <c r="EM136" s="121"/>
      <c r="EN136" s="121"/>
      <c r="EO136" s="121"/>
      <c r="EP136" s="121"/>
      <c r="EQ136" s="121"/>
      <c r="ER136" s="122"/>
      <c r="ES136" s="120"/>
      <c r="ET136" s="121"/>
      <c r="EU136" s="121"/>
      <c r="EV136" s="121"/>
      <c r="EW136" s="121"/>
      <c r="EX136" s="121"/>
      <c r="EY136" s="121"/>
      <c r="EZ136" s="121"/>
      <c r="FA136" s="121"/>
      <c r="FB136" s="121"/>
      <c r="FC136" s="121"/>
      <c r="FD136" s="121"/>
      <c r="FE136" s="122"/>
    </row>
    <row r="137" spans="1:161" s="35" customFormat="1" ht="13.5" customHeight="1">
      <c r="A137" s="37"/>
      <c r="B137" s="99" t="s">
        <v>114</v>
      </c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100"/>
      <c r="AI137" s="101" t="s">
        <v>178</v>
      </c>
      <c r="AJ137" s="102"/>
      <c r="AK137" s="102"/>
      <c r="AL137" s="102"/>
      <c r="AM137" s="102"/>
      <c r="AN137" s="102"/>
      <c r="AO137" s="102"/>
      <c r="AP137" s="102"/>
      <c r="AQ137" s="103"/>
      <c r="AR137" s="101" t="s">
        <v>9</v>
      </c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3"/>
      <c r="BH137" s="104"/>
      <c r="BI137" s="105"/>
      <c r="BJ137" s="105"/>
      <c r="BK137" s="105"/>
      <c r="BL137" s="105"/>
      <c r="BM137" s="105"/>
      <c r="BN137" s="105"/>
      <c r="BO137" s="105"/>
      <c r="BP137" s="105"/>
      <c r="BQ137" s="106"/>
      <c r="BR137" s="104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6"/>
      <c r="CJ137" s="104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6"/>
      <c r="DB137" s="104"/>
      <c r="DC137" s="105"/>
      <c r="DD137" s="105"/>
      <c r="DE137" s="105"/>
      <c r="DF137" s="105"/>
      <c r="DG137" s="105"/>
      <c r="DH137" s="105"/>
      <c r="DI137" s="105"/>
      <c r="DJ137" s="105"/>
      <c r="DK137" s="105"/>
      <c r="DL137" s="105"/>
      <c r="DM137" s="105"/>
      <c r="DN137" s="105"/>
      <c r="DO137" s="105"/>
      <c r="DP137" s="106"/>
      <c r="DQ137" s="104"/>
      <c r="DR137" s="105"/>
      <c r="DS137" s="105"/>
      <c r="DT137" s="105"/>
      <c r="DU137" s="105"/>
      <c r="DV137" s="105"/>
      <c r="DW137" s="105"/>
      <c r="DX137" s="105"/>
      <c r="DY137" s="105"/>
      <c r="DZ137" s="105"/>
      <c r="EA137" s="105"/>
      <c r="EB137" s="105"/>
      <c r="EC137" s="105"/>
      <c r="ED137" s="105"/>
      <c r="EE137" s="106"/>
      <c r="EF137" s="104"/>
      <c r="EG137" s="105"/>
      <c r="EH137" s="105"/>
      <c r="EI137" s="105"/>
      <c r="EJ137" s="105"/>
      <c r="EK137" s="105"/>
      <c r="EL137" s="105"/>
      <c r="EM137" s="105"/>
      <c r="EN137" s="105"/>
      <c r="EO137" s="105"/>
      <c r="EP137" s="105"/>
      <c r="EQ137" s="105"/>
      <c r="ER137" s="106"/>
      <c r="ES137" s="104"/>
      <c r="ET137" s="105"/>
      <c r="EU137" s="105"/>
      <c r="EV137" s="105"/>
      <c r="EW137" s="105"/>
      <c r="EX137" s="105"/>
      <c r="EY137" s="105"/>
      <c r="EZ137" s="105"/>
      <c r="FA137" s="105"/>
      <c r="FB137" s="105"/>
      <c r="FC137" s="105"/>
      <c r="FD137" s="105"/>
      <c r="FE137" s="106"/>
    </row>
    <row r="138" ht="3" customHeight="1"/>
    <row r="139" s="2" customFormat="1" ht="12">
      <c r="A139" s="39" t="s">
        <v>115</v>
      </c>
    </row>
    <row r="140" ht="3" customHeight="1"/>
    <row r="141" ht="3" customHeight="1"/>
    <row r="142" ht="3" customHeight="1"/>
    <row r="143" ht="3" customHeight="1"/>
    <row r="144" ht="3" customHeight="1"/>
  </sheetData>
  <sheetProtection/>
  <mergeCells count="1328">
    <mergeCell ref="DB137:DP137"/>
    <mergeCell ref="DQ137:EE137"/>
    <mergeCell ref="EF137:ER137"/>
    <mergeCell ref="ES137:FE137"/>
    <mergeCell ref="DB136:DP136"/>
    <mergeCell ref="DQ136:EE136"/>
    <mergeCell ref="EF136:ER136"/>
    <mergeCell ref="ES136:FE136"/>
    <mergeCell ref="B137:AH137"/>
    <mergeCell ref="AI137:AQ137"/>
    <mergeCell ref="AR137:BG137"/>
    <mergeCell ref="BH137:BQ137"/>
    <mergeCell ref="BR137:CI137"/>
    <mergeCell ref="CJ137:DA137"/>
    <mergeCell ref="DB135:DP135"/>
    <mergeCell ref="DQ135:EE135"/>
    <mergeCell ref="EF135:ER135"/>
    <mergeCell ref="ES135:FE135"/>
    <mergeCell ref="B136:AH136"/>
    <mergeCell ref="AI136:AQ136"/>
    <mergeCell ref="AR136:BG136"/>
    <mergeCell ref="BH136:BQ136"/>
    <mergeCell ref="BR136:CI136"/>
    <mergeCell ref="CJ136:DA136"/>
    <mergeCell ref="DB134:DP134"/>
    <mergeCell ref="DQ134:EE134"/>
    <mergeCell ref="EF134:ER134"/>
    <mergeCell ref="ES134:FE134"/>
    <mergeCell ref="B135:AH135"/>
    <mergeCell ref="AI135:AQ135"/>
    <mergeCell ref="AR135:BG135"/>
    <mergeCell ref="BH135:BQ135"/>
    <mergeCell ref="BR135:CI135"/>
    <mergeCell ref="CJ135:DA135"/>
    <mergeCell ref="DB133:DP133"/>
    <mergeCell ref="DQ133:EE133"/>
    <mergeCell ref="EF133:ER133"/>
    <mergeCell ref="ES133:FE133"/>
    <mergeCell ref="B134:AH134"/>
    <mergeCell ref="AI134:AQ134"/>
    <mergeCell ref="AR134:BG134"/>
    <mergeCell ref="BH134:BQ134"/>
    <mergeCell ref="BR134:CI134"/>
    <mergeCell ref="CJ134:DA134"/>
    <mergeCell ref="B133:AH133"/>
    <mergeCell ref="AI133:AQ133"/>
    <mergeCell ref="AR133:BG133"/>
    <mergeCell ref="BH133:BQ133"/>
    <mergeCell ref="BR133:CI133"/>
    <mergeCell ref="CJ133:DA133"/>
    <mergeCell ref="CJ132:DA132"/>
    <mergeCell ref="DB132:DP132"/>
    <mergeCell ref="DQ132:EE132"/>
    <mergeCell ref="EF132:ER132"/>
    <mergeCell ref="ES132:FE132"/>
    <mergeCell ref="FR132:GB132"/>
    <mergeCell ref="DB131:DP131"/>
    <mergeCell ref="DQ131:EE131"/>
    <mergeCell ref="EF131:ER131"/>
    <mergeCell ref="ES131:FE131"/>
    <mergeCell ref="FR131:GB131"/>
    <mergeCell ref="B132:AH132"/>
    <mergeCell ref="AI132:AQ132"/>
    <mergeCell ref="AR132:BG132"/>
    <mergeCell ref="BH132:BQ132"/>
    <mergeCell ref="BR132:CI132"/>
    <mergeCell ref="B131:AH131"/>
    <mergeCell ref="AI131:AQ131"/>
    <mergeCell ref="AR131:BG131"/>
    <mergeCell ref="BH131:BQ131"/>
    <mergeCell ref="BR131:CI131"/>
    <mergeCell ref="CJ131:DA131"/>
    <mergeCell ref="CJ130:DA130"/>
    <mergeCell ref="DB130:DP130"/>
    <mergeCell ref="DQ130:EE130"/>
    <mergeCell ref="EF130:ER130"/>
    <mergeCell ref="ES130:FE130"/>
    <mergeCell ref="FR130:GB130"/>
    <mergeCell ref="CJ129:DA129"/>
    <mergeCell ref="DB129:DP129"/>
    <mergeCell ref="DQ129:EE129"/>
    <mergeCell ref="EF129:ER129"/>
    <mergeCell ref="ES129:FE129"/>
    <mergeCell ref="B130:AH130"/>
    <mergeCell ref="AI130:AQ130"/>
    <mergeCell ref="AR130:BG130"/>
    <mergeCell ref="BH130:BQ130"/>
    <mergeCell ref="BR130:CI130"/>
    <mergeCell ref="CJ128:DA128"/>
    <mergeCell ref="DB128:DP128"/>
    <mergeCell ref="DQ128:EE128"/>
    <mergeCell ref="EF128:ER128"/>
    <mergeCell ref="ES128:FE128"/>
    <mergeCell ref="B129:AH129"/>
    <mergeCell ref="AI129:AQ129"/>
    <mergeCell ref="AR129:BG129"/>
    <mergeCell ref="BH129:BQ129"/>
    <mergeCell ref="BR129:CI129"/>
    <mergeCell ref="CJ127:DA127"/>
    <mergeCell ref="DB127:DP127"/>
    <mergeCell ref="DQ127:EE127"/>
    <mergeCell ref="EF127:ER127"/>
    <mergeCell ref="ES127:FE127"/>
    <mergeCell ref="B128:AH128"/>
    <mergeCell ref="AI128:AQ128"/>
    <mergeCell ref="AR128:BG128"/>
    <mergeCell ref="BH128:BQ128"/>
    <mergeCell ref="BR128:CI128"/>
    <mergeCell ref="CJ126:DA126"/>
    <mergeCell ref="DB126:DP126"/>
    <mergeCell ref="DQ126:EE126"/>
    <mergeCell ref="EF126:ER126"/>
    <mergeCell ref="ES126:FE126"/>
    <mergeCell ref="B127:AH127"/>
    <mergeCell ref="AI127:AQ127"/>
    <mergeCell ref="AR127:BG127"/>
    <mergeCell ref="BH127:BQ127"/>
    <mergeCell ref="BR127:CI127"/>
    <mergeCell ref="DB125:DP125"/>
    <mergeCell ref="DQ125:EE125"/>
    <mergeCell ref="EF125:ER125"/>
    <mergeCell ref="ES125:FE125"/>
    <mergeCell ref="FR125:GB125"/>
    <mergeCell ref="B126:AH126"/>
    <mergeCell ref="AI126:AQ126"/>
    <mergeCell ref="AR126:BG126"/>
    <mergeCell ref="BH126:BQ126"/>
    <mergeCell ref="BR126:CI126"/>
    <mergeCell ref="B125:AH125"/>
    <mergeCell ref="AI125:AQ125"/>
    <mergeCell ref="AR125:BG125"/>
    <mergeCell ref="BH125:BQ125"/>
    <mergeCell ref="BR125:CI125"/>
    <mergeCell ref="CJ125:DA125"/>
    <mergeCell ref="CJ124:DA124"/>
    <mergeCell ref="DB124:DP124"/>
    <mergeCell ref="DQ124:EE124"/>
    <mergeCell ref="EF124:ER124"/>
    <mergeCell ref="ES124:FE124"/>
    <mergeCell ref="FR124:GB124"/>
    <mergeCell ref="DB123:DP123"/>
    <mergeCell ref="DQ123:EE123"/>
    <mergeCell ref="EF123:ER123"/>
    <mergeCell ref="ES123:FE123"/>
    <mergeCell ref="FR123:GB123"/>
    <mergeCell ref="B124:AH124"/>
    <mergeCell ref="AI124:AQ124"/>
    <mergeCell ref="AR124:BG124"/>
    <mergeCell ref="BH124:BQ124"/>
    <mergeCell ref="BR124:CI124"/>
    <mergeCell ref="DB122:DP122"/>
    <mergeCell ref="DQ122:EE122"/>
    <mergeCell ref="EF122:ER122"/>
    <mergeCell ref="ES122:FE122"/>
    <mergeCell ref="B123:AH123"/>
    <mergeCell ref="AI123:AQ123"/>
    <mergeCell ref="AR123:BG123"/>
    <mergeCell ref="BH123:BQ123"/>
    <mergeCell ref="BR123:CI123"/>
    <mergeCell ref="CJ123:DA123"/>
    <mergeCell ref="DB121:DP121"/>
    <mergeCell ref="DQ121:EE121"/>
    <mergeCell ref="EF121:ER121"/>
    <mergeCell ref="ES121:FE121"/>
    <mergeCell ref="B122:AH122"/>
    <mergeCell ref="AI122:AQ122"/>
    <mergeCell ref="AR122:BG122"/>
    <mergeCell ref="BH122:BQ122"/>
    <mergeCell ref="BR122:CI122"/>
    <mergeCell ref="CJ122:DA122"/>
    <mergeCell ref="DB120:DP120"/>
    <mergeCell ref="DQ120:EE120"/>
    <mergeCell ref="EF120:ER120"/>
    <mergeCell ref="ES120:FE120"/>
    <mergeCell ref="B121:AH121"/>
    <mergeCell ref="AI121:AQ121"/>
    <mergeCell ref="AR121:BG121"/>
    <mergeCell ref="BH121:BQ121"/>
    <mergeCell ref="BR121:CI121"/>
    <mergeCell ref="CJ121:DA121"/>
    <mergeCell ref="DB119:DP119"/>
    <mergeCell ref="DQ119:EE119"/>
    <mergeCell ref="EF119:ER119"/>
    <mergeCell ref="ES119:FE119"/>
    <mergeCell ref="B120:AH120"/>
    <mergeCell ref="AI120:AQ120"/>
    <mergeCell ref="AR120:BG120"/>
    <mergeCell ref="BH120:BQ120"/>
    <mergeCell ref="BR120:CI120"/>
    <mergeCell ref="CJ120:DA120"/>
    <mergeCell ref="B119:AH119"/>
    <mergeCell ref="AI119:AQ119"/>
    <mergeCell ref="AR119:BG119"/>
    <mergeCell ref="BH119:BQ119"/>
    <mergeCell ref="BR119:CI119"/>
    <mergeCell ref="CJ119:DA119"/>
    <mergeCell ref="CJ118:DA118"/>
    <mergeCell ref="DB118:DP118"/>
    <mergeCell ref="DQ118:EE118"/>
    <mergeCell ref="EF118:ER118"/>
    <mergeCell ref="ES118:FE118"/>
    <mergeCell ref="FR118:GB118"/>
    <mergeCell ref="DB117:DP117"/>
    <mergeCell ref="DQ117:EE117"/>
    <mergeCell ref="EF117:ER117"/>
    <mergeCell ref="ES117:FE117"/>
    <mergeCell ref="FR117:GB117"/>
    <mergeCell ref="B118:AH118"/>
    <mergeCell ref="AI118:AQ118"/>
    <mergeCell ref="AR118:BG118"/>
    <mergeCell ref="BH118:BQ118"/>
    <mergeCell ref="BR118:CI118"/>
    <mergeCell ref="B117:AH117"/>
    <mergeCell ref="AI117:AQ117"/>
    <mergeCell ref="AR117:BG117"/>
    <mergeCell ref="BH117:BQ117"/>
    <mergeCell ref="BR117:CI117"/>
    <mergeCell ref="CJ117:DA117"/>
    <mergeCell ref="CJ116:DA116"/>
    <mergeCell ref="DB116:DP116"/>
    <mergeCell ref="DQ116:EE116"/>
    <mergeCell ref="EF116:ER116"/>
    <mergeCell ref="ES116:FE116"/>
    <mergeCell ref="FR116:GB116"/>
    <mergeCell ref="CJ115:DA115"/>
    <mergeCell ref="DB115:DP115"/>
    <mergeCell ref="DQ115:EE115"/>
    <mergeCell ref="EF115:ER115"/>
    <mergeCell ref="ES115:FE115"/>
    <mergeCell ref="B116:AH116"/>
    <mergeCell ref="AI116:AQ116"/>
    <mergeCell ref="AR116:BG116"/>
    <mergeCell ref="BH116:BQ116"/>
    <mergeCell ref="BR116:CI116"/>
    <mergeCell ref="CJ114:DA114"/>
    <mergeCell ref="DB114:DP114"/>
    <mergeCell ref="DQ114:EE114"/>
    <mergeCell ref="EF114:ER114"/>
    <mergeCell ref="ES114:FE114"/>
    <mergeCell ref="B115:AH115"/>
    <mergeCell ref="AI115:AQ115"/>
    <mergeCell ref="AR115:BG115"/>
    <mergeCell ref="BH115:BQ115"/>
    <mergeCell ref="BR115:CI115"/>
    <mergeCell ref="CJ113:DA113"/>
    <mergeCell ref="DB113:DP113"/>
    <mergeCell ref="DQ113:EE113"/>
    <mergeCell ref="EF113:ER113"/>
    <mergeCell ref="ES113:FE113"/>
    <mergeCell ref="B114:AH114"/>
    <mergeCell ref="AI114:AQ114"/>
    <mergeCell ref="AR114:BG114"/>
    <mergeCell ref="BH114:BQ114"/>
    <mergeCell ref="BR114:CI114"/>
    <mergeCell ref="CJ112:DA112"/>
    <mergeCell ref="DB112:DP112"/>
    <mergeCell ref="DQ112:EE112"/>
    <mergeCell ref="EF112:ER112"/>
    <mergeCell ref="ES112:FE112"/>
    <mergeCell ref="B113:AH113"/>
    <mergeCell ref="AI113:AQ113"/>
    <mergeCell ref="AR113:BG113"/>
    <mergeCell ref="BH113:BQ113"/>
    <mergeCell ref="BR113:CI113"/>
    <mergeCell ref="DB111:DP111"/>
    <mergeCell ref="DQ111:EE111"/>
    <mergeCell ref="EF111:ER111"/>
    <mergeCell ref="ES111:FE111"/>
    <mergeCell ref="FR111:GB111"/>
    <mergeCell ref="B112:AH112"/>
    <mergeCell ref="AI112:AQ112"/>
    <mergeCell ref="AR112:BG112"/>
    <mergeCell ref="BH112:BQ112"/>
    <mergeCell ref="BR112:CI112"/>
    <mergeCell ref="B111:AH111"/>
    <mergeCell ref="AI111:AQ111"/>
    <mergeCell ref="AR111:BG111"/>
    <mergeCell ref="BH111:BQ111"/>
    <mergeCell ref="BR111:CI111"/>
    <mergeCell ref="CJ111:DA111"/>
    <mergeCell ref="CJ110:DA110"/>
    <mergeCell ref="DB110:DP110"/>
    <mergeCell ref="DQ110:EE110"/>
    <mergeCell ref="EF110:ER110"/>
    <mergeCell ref="ES110:FE110"/>
    <mergeCell ref="FR110:GB110"/>
    <mergeCell ref="DB109:DP109"/>
    <mergeCell ref="DQ109:EE109"/>
    <mergeCell ref="EF109:ER109"/>
    <mergeCell ref="ES109:FE109"/>
    <mergeCell ref="FR109:GB109"/>
    <mergeCell ref="B110:AH110"/>
    <mergeCell ref="AI110:AQ110"/>
    <mergeCell ref="AR110:BG110"/>
    <mergeCell ref="BH110:BQ110"/>
    <mergeCell ref="BR110:CI110"/>
    <mergeCell ref="DB108:DP108"/>
    <mergeCell ref="DQ108:EE108"/>
    <mergeCell ref="EF108:ER108"/>
    <mergeCell ref="ES108:FE108"/>
    <mergeCell ref="B109:AH109"/>
    <mergeCell ref="AI109:AQ109"/>
    <mergeCell ref="AR109:BG109"/>
    <mergeCell ref="BH109:BQ109"/>
    <mergeCell ref="BR109:CI109"/>
    <mergeCell ref="CJ109:DA109"/>
    <mergeCell ref="DB107:DP107"/>
    <mergeCell ref="DQ107:EE107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6:DP106"/>
    <mergeCell ref="DQ106:EE106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5:DP105"/>
    <mergeCell ref="DQ105:EE105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B105:AH105"/>
    <mergeCell ref="AI105:AQ105"/>
    <mergeCell ref="AR105:BG105"/>
    <mergeCell ref="BH105:BQ105"/>
    <mergeCell ref="BR105:CI105"/>
    <mergeCell ref="CJ105:DA105"/>
    <mergeCell ref="CJ104:DA104"/>
    <mergeCell ref="DB104:DP104"/>
    <mergeCell ref="DQ104:EE104"/>
    <mergeCell ref="EF104:ER104"/>
    <mergeCell ref="ES104:FE104"/>
    <mergeCell ref="FR104:GB104"/>
    <mergeCell ref="DB103:DP103"/>
    <mergeCell ref="DQ103:EE103"/>
    <mergeCell ref="EF103:ER103"/>
    <mergeCell ref="ES103:FE103"/>
    <mergeCell ref="FR103:GB103"/>
    <mergeCell ref="B104:AH104"/>
    <mergeCell ref="AI104:AQ104"/>
    <mergeCell ref="AR104:BG104"/>
    <mergeCell ref="BH104:BQ104"/>
    <mergeCell ref="BR104:CI104"/>
    <mergeCell ref="B103:AH103"/>
    <mergeCell ref="AI103:AQ103"/>
    <mergeCell ref="AR103:BG103"/>
    <mergeCell ref="BH103:BQ103"/>
    <mergeCell ref="BR103:CI103"/>
    <mergeCell ref="CJ103:DA103"/>
    <mergeCell ref="CJ102:DA102"/>
    <mergeCell ref="DB102:DP102"/>
    <mergeCell ref="DQ102:EE102"/>
    <mergeCell ref="EF102:ER102"/>
    <mergeCell ref="ES102:FE102"/>
    <mergeCell ref="FR102:GB102"/>
    <mergeCell ref="CJ101:DA101"/>
    <mergeCell ref="DB101:DP101"/>
    <mergeCell ref="DQ101:EE101"/>
    <mergeCell ref="EF101:ER101"/>
    <mergeCell ref="ES101:FE101"/>
    <mergeCell ref="B102:AH102"/>
    <mergeCell ref="AI102:AQ102"/>
    <mergeCell ref="AR102:BG102"/>
    <mergeCell ref="BH102:BQ102"/>
    <mergeCell ref="BR102:CI102"/>
    <mergeCell ref="CJ100:DA100"/>
    <mergeCell ref="DB100:DP100"/>
    <mergeCell ref="DQ100:EE100"/>
    <mergeCell ref="EF100:ER100"/>
    <mergeCell ref="ES100:FE100"/>
    <mergeCell ref="B101:AH101"/>
    <mergeCell ref="AI101:AQ101"/>
    <mergeCell ref="AR101:BG101"/>
    <mergeCell ref="BH101:BQ101"/>
    <mergeCell ref="BR101:CI101"/>
    <mergeCell ref="CJ99:DA99"/>
    <mergeCell ref="DB99:DP99"/>
    <mergeCell ref="DQ99:EE99"/>
    <mergeCell ref="EF99:ER99"/>
    <mergeCell ref="ES99:FE99"/>
    <mergeCell ref="B100:AH100"/>
    <mergeCell ref="AI100:AQ100"/>
    <mergeCell ref="AR100:BG100"/>
    <mergeCell ref="BH100:BQ100"/>
    <mergeCell ref="BR100:CI100"/>
    <mergeCell ref="CJ98:DA98"/>
    <mergeCell ref="DB98:DP98"/>
    <mergeCell ref="DQ98:EE98"/>
    <mergeCell ref="EF98:ER98"/>
    <mergeCell ref="ES98:FE98"/>
    <mergeCell ref="B99:AH99"/>
    <mergeCell ref="AI99:AQ99"/>
    <mergeCell ref="AR99:BG99"/>
    <mergeCell ref="BH99:BQ99"/>
    <mergeCell ref="BR99:CI99"/>
    <mergeCell ref="DB97:DP97"/>
    <mergeCell ref="DQ97:EE97"/>
    <mergeCell ref="EF97:ER97"/>
    <mergeCell ref="ES97:FE97"/>
    <mergeCell ref="FR97:GB97"/>
    <mergeCell ref="B98:AH98"/>
    <mergeCell ref="AI98:AQ98"/>
    <mergeCell ref="AR98:BG98"/>
    <mergeCell ref="BH98:BQ98"/>
    <mergeCell ref="BR98:CI98"/>
    <mergeCell ref="B97:AH97"/>
    <mergeCell ref="AI97:AQ97"/>
    <mergeCell ref="AR97:BG97"/>
    <mergeCell ref="BH97:BQ97"/>
    <mergeCell ref="BR97:CI97"/>
    <mergeCell ref="CJ97:DA97"/>
    <mergeCell ref="CJ96:DA96"/>
    <mergeCell ref="DB96:DP96"/>
    <mergeCell ref="DQ96:EE96"/>
    <mergeCell ref="EF96:ER96"/>
    <mergeCell ref="ES96:FE96"/>
    <mergeCell ref="FR96:GB96"/>
    <mergeCell ref="DB95:DP95"/>
    <mergeCell ref="DQ95:EE95"/>
    <mergeCell ref="EF95:ER95"/>
    <mergeCell ref="ES95:FE95"/>
    <mergeCell ref="FR95:GB95"/>
    <mergeCell ref="B96:AH96"/>
    <mergeCell ref="AI96:AQ96"/>
    <mergeCell ref="AR96:BG96"/>
    <mergeCell ref="BH96:BQ96"/>
    <mergeCell ref="BR96:CI96"/>
    <mergeCell ref="DB94:DP94"/>
    <mergeCell ref="DQ94:EE94"/>
    <mergeCell ref="EF94:ER94"/>
    <mergeCell ref="ES94:FE94"/>
    <mergeCell ref="B95:AH95"/>
    <mergeCell ref="AI95:AQ95"/>
    <mergeCell ref="AR95:BG95"/>
    <mergeCell ref="BH95:BQ95"/>
    <mergeCell ref="BR95:CI95"/>
    <mergeCell ref="CJ95:DA95"/>
    <mergeCell ref="DB93:DP93"/>
    <mergeCell ref="DQ93:EE93"/>
    <mergeCell ref="EF93:ER93"/>
    <mergeCell ref="ES93:FE93"/>
    <mergeCell ref="B94:AH94"/>
    <mergeCell ref="AI94:AQ94"/>
    <mergeCell ref="AR94:BG94"/>
    <mergeCell ref="BH94:BQ94"/>
    <mergeCell ref="BR94:CI94"/>
    <mergeCell ref="CJ94:DA94"/>
    <mergeCell ref="DB92:DP92"/>
    <mergeCell ref="DQ92:EE92"/>
    <mergeCell ref="EF92:ER92"/>
    <mergeCell ref="ES92:FE92"/>
    <mergeCell ref="B93:AH93"/>
    <mergeCell ref="AI93:AQ93"/>
    <mergeCell ref="AR93:BG93"/>
    <mergeCell ref="BH93:BQ93"/>
    <mergeCell ref="BR93:CI93"/>
    <mergeCell ref="CJ93:DA93"/>
    <mergeCell ref="DB91:DP91"/>
    <mergeCell ref="DQ91:EE91"/>
    <mergeCell ref="EF91:ER91"/>
    <mergeCell ref="ES91:FE91"/>
    <mergeCell ref="B92:AH92"/>
    <mergeCell ref="AI92:AQ92"/>
    <mergeCell ref="AR92:BG92"/>
    <mergeCell ref="BH92:BQ92"/>
    <mergeCell ref="BR92:CI92"/>
    <mergeCell ref="CJ92:DA92"/>
    <mergeCell ref="B91:AH91"/>
    <mergeCell ref="AI91:AQ91"/>
    <mergeCell ref="AR91:BG91"/>
    <mergeCell ref="BH91:BQ91"/>
    <mergeCell ref="BR91:CI91"/>
    <mergeCell ref="CJ91:DA91"/>
    <mergeCell ref="CJ90:DA90"/>
    <mergeCell ref="DB90:DP90"/>
    <mergeCell ref="DQ90:EE90"/>
    <mergeCell ref="EF90:ER90"/>
    <mergeCell ref="ES90:FE90"/>
    <mergeCell ref="FR90:GB90"/>
    <mergeCell ref="DB89:DP89"/>
    <mergeCell ref="DQ89:EE89"/>
    <mergeCell ref="EF89:ER89"/>
    <mergeCell ref="ES89:FE89"/>
    <mergeCell ref="FR89:GB89"/>
    <mergeCell ref="B90:AH90"/>
    <mergeCell ref="AI90:AQ90"/>
    <mergeCell ref="AR90:BG90"/>
    <mergeCell ref="BH90:BQ90"/>
    <mergeCell ref="BR90:CI90"/>
    <mergeCell ref="B89:AH89"/>
    <mergeCell ref="AI89:AQ89"/>
    <mergeCell ref="AR89:BG89"/>
    <mergeCell ref="BH89:BQ89"/>
    <mergeCell ref="BR89:CI89"/>
    <mergeCell ref="CJ89:DA89"/>
    <mergeCell ref="CJ88:DA88"/>
    <mergeCell ref="DB88:DP88"/>
    <mergeCell ref="DQ88:EE88"/>
    <mergeCell ref="EF88:ER88"/>
    <mergeCell ref="ES88:FE88"/>
    <mergeCell ref="FR88:GB88"/>
    <mergeCell ref="CJ87:DA87"/>
    <mergeCell ref="DB87:DP87"/>
    <mergeCell ref="DQ87:EE87"/>
    <mergeCell ref="EF87:ER87"/>
    <mergeCell ref="ES87:FE87"/>
    <mergeCell ref="B88:AH88"/>
    <mergeCell ref="AI88:AQ88"/>
    <mergeCell ref="AR88:BG88"/>
    <mergeCell ref="BH88:BQ88"/>
    <mergeCell ref="BR88:CI88"/>
    <mergeCell ref="CJ86:DA86"/>
    <mergeCell ref="DB86:DP86"/>
    <mergeCell ref="DQ86:EE86"/>
    <mergeCell ref="EF86:ER86"/>
    <mergeCell ref="ES86:FE86"/>
    <mergeCell ref="B87:AH87"/>
    <mergeCell ref="AI87:AQ87"/>
    <mergeCell ref="AR87:BG87"/>
    <mergeCell ref="BH87:BQ87"/>
    <mergeCell ref="BR87:CI87"/>
    <mergeCell ref="CJ85:DA85"/>
    <mergeCell ref="DB85:DP85"/>
    <mergeCell ref="DQ85:EE85"/>
    <mergeCell ref="EF85:ER85"/>
    <mergeCell ref="ES85:FE85"/>
    <mergeCell ref="B86:AH86"/>
    <mergeCell ref="AI86:AQ86"/>
    <mergeCell ref="AR86:BG86"/>
    <mergeCell ref="BH86:BQ86"/>
    <mergeCell ref="BR86:CI86"/>
    <mergeCell ref="CJ84:DA84"/>
    <mergeCell ref="DB84:DP84"/>
    <mergeCell ref="DQ84:EE84"/>
    <mergeCell ref="EF84:ER84"/>
    <mergeCell ref="ES84:FE84"/>
    <mergeCell ref="B85:AH85"/>
    <mergeCell ref="AI85:AQ85"/>
    <mergeCell ref="AR85:BG85"/>
    <mergeCell ref="BH85:BQ85"/>
    <mergeCell ref="BR85:CI85"/>
    <mergeCell ref="DB83:DP83"/>
    <mergeCell ref="DQ83:EE83"/>
    <mergeCell ref="EF83:ER83"/>
    <mergeCell ref="ES83:FE83"/>
    <mergeCell ref="FR83:GB83"/>
    <mergeCell ref="B84:AH84"/>
    <mergeCell ref="AI84:AQ84"/>
    <mergeCell ref="AR84:BG84"/>
    <mergeCell ref="BH84:BQ84"/>
    <mergeCell ref="BR84:CI84"/>
    <mergeCell ref="B83:AH83"/>
    <mergeCell ref="AI83:AQ83"/>
    <mergeCell ref="AR83:BG83"/>
    <mergeCell ref="BH83:BQ83"/>
    <mergeCell ref="BR83:CI83"/>
    <mergeCell ref="CJ83:DA83"/>
    <mergeCell ref="CJ82:DA82"/>
    <mergeCell ref="DB82:DP82"/>
    <mergeCell ref="DQ82:EE82"/>
    <mergeCell ref="EF82:ER82"/>
    <mergeCell ref="ES82:FE82"/>
    <mergeCell ref="FR82:GB82"/>
    <mergeCell ref="DB81:DP81"/>
    <mergeCell ref="DQ81:EE81"/>
    <mergeCell ref="EF81:ER81"/>
    <mergeCell ref="ES81:FE81"/>
    <mergeCell ref="FR81:GB81"/>
    <mergeCell ref="B82:AH82"/>
    <mergeCell ref="AI82:AQ82"/>
    <mergeCell ref="AR82:BG82"/>
    <mergeCell ref="BH82:BQ82"/>
    <mergeCell ref="BR82:CI82"/>
    <mergeCell ref="DB80:DP80"/>
    <mergeCell ref="DQ80:EE80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79:DP79"/>
    <mergeCell ref="DQ79:EE79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78:DP78"/>
    <mergeCell ref="DQ78:EE78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77:DP77"/>
    <mergeCell ref="DQ77:EE77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B77:AH77"/>
    <mergeCell ref="AI77:AQ77"/>
    <mergeCell ref="AR77:BG77"/>
    <mergeCell ref="BH77:BQ77"/>
    <mergeCell ref="BR77:CI77"/>
    <mergeCell ref="CJ77:DA77"/>
    <mergeCell ref="CJ76:DA76"/>
    <mergeCell ref="DB76:DP76"/>
    <mergeCell ref="DQ76:EE76"/>
    <mergeCell ref="EF76:ER76"/>
    <mergeCell ref="ES76:FE76"/>
    <mergeCell ref="FR76:GB76"/>
    <mergeCell ref="DB75:DP75"/>
    <mergeCell ref="DQ75:EE75"/>
    <mergeCell ref="EF75:ER75"/>
    <mergeCell ref="ES75:FE75"/>
    <mergeCell ref="FR75:GB75"/>
    <mergeCell ref="B76:AH76"/>
    <mergeCell ref="AI76:AQ76"/>
    <mergeCell ref="AR76:BG76"/>
    <mergeCell ref="BH76:BQ76"/>
    <mergeCell ref="BR76:CI76"/>
    <mergeCell ref="DQ74:EE74"/>
    <mergeCell ref="EF74:ER74"/>
    <mergeCell ref="ES74:FE74"/>
    <mergeCell ref="FR74:GB74"/>
    <mergeCell ref="B75:AH75"/>
    <mergeCell ref="AI75:AQ75"/>
    <mergeCell ref="AR75:BG75"/>
    <mergeCell ref="BH75:BQ75"/>
    <mergeCell ref="BR75:CI75"/>
    <mergeCell ref="CJ75:DA75"/>
    <mergeCell ref="DB73:DP73"/>
    <mergeCell ref="EF73:ER73"/>
    <mergeCell ref="ES73:FE73"/>
    <mergeCell ref="B74:AH74"/>
    <mergeCell ref="AI74:AQ74"/>
    <mergeCell ref="AR74:BG74"/>
    <mergeCell ref="BH74:BQ74"/>
    <mergeCell ref="BR74:CI74"/>
    <mergeCell ref="CJ74:DA74"/>
    <mergeCell ref="DB74:DP74"/>
    <mergeCell ref="A73:AH73"/>
    <mergeCell ref="AI73:AQ73"/>
    <mergeCell ref="AR73:BG73"/>
    <mergeCell ref="BH73:BQ73"/>
    <mergeCell ref="BR73:CI73"/>
    <mergeCell ref="CJ73:DA73"/>
    <mergeCell ref="ES71:FE71"/>
    <mergeCell ref="A72:AH72"/>
    <mergeCell ref="AI72:AQ72"/>
    <mergeCell ref="AR72:BG72"/>
    <mergeCell ref="BH72:BQ72"/>
    <mergeCell ref="BR72:CI72"/>
    <mergeCell ref="CJ72:DA72"/>
    <mergeCell ref="DB72:DP72"/>
    <mergeCell ref="EF72:ER72"/>
    <mergeCell ref="ES72:FE72"/>
    <mergeCell ref="ES70:FE70"/>
    <mergeCell ref="B71:AH71"/>
    <mergeCell ref="AI71:AQ71"/>
    <mergeCell ref="AR71:BG71"/>
    <mergeCell ref="BH71:BQ71"/>
    <mergeCell ref="BR71:CI71"/>
    <mergeCell ref="CJ71:DA71"/>
    <mergeCell ref="DB71:DP71"/>
    <mergeCell ref="DQ71:EE71"/>
    <mergeCell ref="EF71:ER71"/>
    <mergeCell ref="EF69:ER69"/>
    <mergeCell ref="ES69:FE69"/>
    <mergeCell ref="A70:AH70"/>
    <mergeCell ref="AI70:AQ70"/>
    <mergeCell ref="AR70:BG70"/>
    <mergeCell ref="BH70:BQ70"/>
    <mergeCell ref="BR70:CI70"/>
    <mergeCell ref="CJ70:DA70"/>
    <mergeCell ref="DB70:DP70"/>
    <mergeCell ref="EF70:ER70"/>
    <mergeCell ref="DQ68:EE68"/>
    <mergeCell ref="EF68:ER68"/>
    <mergeCell ref="ES68:FE68"/>
    <mergeCell ref="A69:AH69"/>
    <mergeCell ref="AI69:AQ69"/>
    <mergeCell ref="AR69:BG69"/>
    <mergeCell ref="BH69:BQ69"/>
    <mergeCell ref="BR69:CI69"/>
    <mergeCell ref="CJ69:DA69"/>
    <mergeCell ref="DB69:DP69"/>
    <mergeCell ref="EF67:ER67"/>
    <mergeCell ref="ES67:FE67"/>
    <mergeCell ref="FR67:GB67"/>
    <mergeCell ref="B68:AH68"/>
    <mergeCell ref="AI68:AQ68"/>
    <mergeCell ref="AR68:BG68"/>
    <mergeCell ref="BH68:BQ68"/>
    <mergeCell ref="BR68:CI68"/>
    <mergeCell ref="CJ68:DA68"/>
    <mergeCell ref="DB68:DP68"/>
    <mergeCell ref="ES66:FE66"/>
    <mergeCell ref="FR66:GB66"/>
    <mergeCell ref="B67:AH67"/>
    <mergeCell ref="AI67:AQ67"/>
    <mergeCell ref="AR67:BG67"/>
    <mergeCell ref="BH67:BQ67"/>
    <mergeCell ref="BR67:CI67"/>
    <mergeCell ref="CJ67:DA67"/>
    <mergeCell ref="DB67:DP67"/>
    <mergeCell ref="DQ67:EE67"/>
    <mergeCell ref="ES65:FE65"/>
    <mergeCell ref="B66:AH66"/>
    <mergeCell ref="AI66:AQ66"/>
    <mergeCell ref="AR66:BG66"/>
    <mergeCell ref="BH66:BQ66"/>
    <mergeCell ref="BR66:CI66"/>
    <mergeCell ref="CJ66:DA66"/>
    <mergeCell ref="DB66:DP66"/>
    <mergeCell ref="DQ66:EE66"/>
    <mergeCell ref="EF66:ER66"/>
    <mergeCell ref="EF64:ER64"/>
    <mergeCell ref="ES64:FE64"/>
    <mergeCell ref="A65:AH65"/>
    <mergeCell ref="AI65:AQ65"/>
    <mergeCell ref="AR65:BG65"/>
    <mergeCell ref="BH65:BQ65"/>
    <mergeCell ref="BR65:CI65"/>
    <mergeCell ref="CJ65:DA65"/>
    <mergeCell ref="DB65:DP65"/>
    <mergeCell ref="EF65:ER65"/>
    <mergeCell ref="EF63:ER63"/>
    <mergeCell ref="ES63:FE63"/>
    <mergeCell ref="B64:AH64"/>
    <mergeCell ref="AI64:AQ64"/>
    <mergeCell ref="AR64:BG64"/>
    <mergeCell ref="BH64:BQ64"/>
    <mergeCell ref="BR64:CI64"/>
    <mergeCell ref="CJ64:DA64"/>
    <mergeCell ref="DB64:DP64"/>
    <mergeCell ref="DQ64:EE64"/>
    <mergeCell ref="ES62:FE62"/>
    <mergeCell ref="FR62:GB62"/>
    <mergeCell ref="B63:AH63"/>
    <mergeCell ref="AI63:AQ63"/>
    <mergeCell ref="AR63:BG63"/>
    <mergeCell ref="BH63:BQ63"/>
    <mergeCell ref="BR63:CI63"/>
    <mergeCell ref="CJ63:DA63"/>
    <mergeCell ref="DB63:DP63"/>
    <mergeCell ref="DQ63:EE63"/>
    <mergeCell ref="ES61:FE61"/>
    <mergeCell ref="B62:AH62"/>
    <mergeCell ref="AI62:AQ62"/>
    <mergeCell ref="AR62:BG62"/>
    <mergeCell ref="BH62:BQ62"/>
    <mergeCell ref="BR62:CI62"/>
    <mergeCell ref="CJ62:DA62"/>
    <mergeCell ref="DB62:DP62"/>
    <mergeCell ref="DQ62:EE62"/>
    <mergeCell ref="EF62:ER62"/>
    <mergeCell ref="EF60:ER60"/>
    <mergeCell ref="ES60:FE60"/>
    <mergeCell ref="A61:AH61"/>
    <mergeCell ref="AI61:AQ61"/>
    <mergeCell ref="AR61:BG61"/>
    <mergeCell ref="BH61:BQ61"/>
    <mergeCell ref="BR61:CI61"/>
    <mergeCell ref="CJ61:DA61"/>
    <mergeCell ref="DB61:DP61"/>
    <mergeCell ref="EF61:ER61"/>
    <mergeCell ref="EF59:ER59"/>
    <mergeCell ref="ES59:FE59"/>
    <mergeCell ref="B60:AH60"/>
    <mergeCell ref="AI60:AQ60"/>
    <mergeCell ref="AR60:BG60"/>
    <mergeCell ref="BH60:BQ60"/>
    <mergeCell ref="BR60:CI60"/>
    <mergeCell ref="CJ60:DA60"/>
    <mergeCell ref="DB60:DP60"/>
    <mergeCell ref="DQ60:EE60"/>
    <mergeCell ref="DQ58:EE58"/>
    <mergeCell ref="EF58:ER58"/>
    <mergeCell ref="ES58:FE58"/>
    <mergeCell ref="B59:AH59"/>
    <mergeCell ref="AI59:AQ59"/>
    <mergeCell ref="AR59:BG59"/>
    <mergeCell ref="BH59:BQ59"/>
    <mergeCell ref="BR59:CI59"/>
    <mergeCell ref="CJ59:DA59"/>
    <mergeCell ref="DB59:DP59"/>
    <mergeCell ref="DQ57:EE57"/>
    <mergeCell ref="EF57:ER57"/>
    <mergeCell ref="ES57:FE57"/>
    <mergeCell ref="B58:AH58"/>
    <mergeCell ref="AI58:AQ58"/>
    <mergeCell ref="AR58:BG58"/>
    <mergeCell ref="BH58:BQ58"/>
    <mergeCell ref="BR58:CI58"/>
    <mergeCell ref="CJ58:DA58"/>
    <mergeCell ref="DB58:DP58"/>
    <mergeCell ref="DQ56:EE56"/>
    <mergeCell ref="EF56:ER56"/>
    <mergeCell ref="ES56:FE56"/>
    <mergeCell ref="B57:AH57"/>
    <mergeCell ref="AI57:AQ57"/>
    <mergeCell ref="AR57:BG57"/>
    <mergeCell ref="BH57:BQ57"/>
    <mergeCell ref="BR57:CI57"/>
    <mergeCell ref="CJ57:DA57"/>
    <mergeCell ref="DB57:DP57"/>
    <mergeCell ref="DQ55:EE55"/>
    <mergeCell ref="EF55:ER55"/>
    <mergeCell ref="ES55:FE55"/>
    <mergeCell ref="B56:AH56"/>
    <mergeCell ref="AI56:AQ56"/>
    <mergeCell ref="AR56:BG56"/>
    <mergeCell ref="BH56:BQ56"/>
    <mergeCell ref="BR56:CI56"/>
    <mergeCell ref="CJ56:DA56"/>
    <mergeCell ref="DB56:DP56"/>
    <mergeCell ref="DQ54:EE54"/>
    <mergeCell ref="EF54:ER54"/>
    <mergeCell ref="ES54:FE54"/>
    <mergeCell ref="B55:AH55"/>
    <mergeCell ref="AI55:AQ55"/>
    <mergeCell ref="AR55:BG55"/>
    <mergeCell ref="BH55:BQ55"/>
    <mergeCell ref="BR55:CI55"/>
    <mergeCell ref="CJ55:DA55"/>
    <mergeCell ref="DB55:DP55"/>
    <mergeCell ref="DQ53:EE53"/>
    <mergeCell ref="EF53:ER53"/>
    <mergeCell ref="ES53:FE53"/>
    <mergeCell ref="B54:AH54"/>
    <mergeCell ref="AI54:AQ54"/>
    <mergeCell ref="AR54:BG54"/>
    <mergeCell ref="BH54:BQ54"/>
    <mergeCell ref="BR54:CI54"/>
    <mergeCell ref="CJ54:DA54"/>
    <mergeCell ref="DB54:DP54"/>
    <mergeCell ref="DB52:DP52"/>
    <mergeCell ref="EF52:ER52"/>
    <mergeCell ref="ES52:FE52"/>
    <mergeCell ref="B53:AH53"/>
    <mergeCell ref="AI53:AQ53"/>
    <mergeCell ref="AR53:BG53"/>
    <mergeCell ref="BH53:BQ53"/>
    <mergeCell ref="BR53:CI53"/>
    <mergeCell ref="CJ53:DA53"/>
    <mergeCell ref="DB53:DP53"/>
    <mergeCell ref="DB51:DP51"/>
    <mergeCell ref="DQ51:EE51"/>
    <mergeCell ref="EF51:ER51"/>
    <mergeCell ref="ES51:FE51"/>
    <mergeCell ref="A52:AH52"/>
    <mergeCell ref="AI52:AQ52"/>
    <mergeCell ref="AR52:BG52"/>
    <mergeCell ref="BH52:BQ52"/>
    <mergeCell ref="BR52:CI52"/>
    <mergeCell ref="CJ52:DA52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1:DP41"/>
    <mergeCell ref="DQ41:EE41"/>
    <mergeCell ref="EF41:ER41"/>
    <mergeCell ref="ES41:FE41"/>
    <mergeCell ref="B42:AH42"/>
    <mergeCell ref="AI42:AQ42"/>
    <mergeCell ref="AR42:BG42"/>
    <mergeCell ref="BH42:BQ42"/>
    <mergeCell ref="BR42:CI42"/>
    <mergeCell ref="CJ42:DA42"/>
    <mergeCell ref="DB40:DP40"/>
    <mergeCell ref="DQ40:EE40"/>
    <mergeCell ref="EF40:ER40"/>
    <mergeCell ref="ES40:FE40"/>
    <mergeCell ref="B41:AH41"/>
    <mergeCell ref="AI41:AQ41"/>
    <mergeCell ref="AR41:BG41"/>
    <mergeCell ref="BH41:BQ41"/>
    <mergeCell ref="BR41:CI41"/>
    <mergeCell ref="CJ41:DA41"/>
    <mergeCell ref="DB39:DP39"/>
    <mergeCell ref="DQ39:EE39"/>
    <mergeCell ref="EF39:ER39"/>
    <mergeCell ref="ES39:FE39"/>
    <mergeCell ref="B40:AH40"/>
    <mergeCell ref="AI40:AQ40"/>
    <mergeCell ref="AR40:BG40"/>
    <mergeCell ref="BH40:BQ40"/>
    <mergeCell ref="BR40:CI40"/>
    <mergeCell ref="CJ40:DA40"/>
    <mergeCell ref="DB38:DP38"/>
    <mergeCell ref="DQ38:EE38"/>
    <mergeCell ref="EF38:ER38"/>
    <mergeCell ref="ES38:FE38"/>
    <mergeCell ref="B39:AH39"/>
    <mergeCell ref="AI39:AQ39"/>
    <mergeCell ref="AR39:BG39"/>
    <mergeCell ref="BH39:BQ39"/>
    <mergeCell ref="BR39:CI39"/>
    <mergeCell ref="CJ39:DA39"/>
    <mergeCell ref="DB37:DP37"/>
    <mergeCell ref="DQ37:EE37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6:DP36"/>
    <mergeCell ref="DQ36:EE36"/>
    <mergeCell ref="EF36:ER36"/>
    <mergeCell ref="ES36:FE36"/>
    <mergeCell ref="B37:AH37"/>
    <mergeCell ref="AI37:AQ37"/>
    <mergeCell ref="AR37:BG37"/>
    <mergeCell ref="BH37:BQ37"/>
    <mergeCell ref="BR37:CI37"/>
    <mergeCell ref="CJ37:DA37"/>
    <mergeCell ref="DB35:DP35"/>
    <mergeCell ref="DQ35:EE35"/>
    <mergeCell ref="EF35:ER35"/>
    <mergeCell ref="ES35:FE35"/>
    <mergeCell ref="B36:AH36"/>
    <mergeCell ref="AI36:AQ36"/>
    <mergeCell ref="AR36:BG36"/>
    <mergeCell ref="BH36:BQ36"/>
    <mergeCell ref="BR36:CI36"/>
    <mergeCell ref="CJ36:DA36"/>
    <mergeCell ref="DB34:DP34"/>
    <mergeCell ref="DQ34:EE34"/>
    <mergeCell ref="EF34:ER34"/>
    <mergeCell ref="ES34:FE34"/>
    <mergeCell ref="B35:AH35"/>
    <mergeCell ref="AI35:AQ35"/>
    <mergeCell ref="AR35:BG35"/>
    <mergeCell ref="BH35:BQ35"/>
    <mergeCell ref="BR35:CI35"/>
    <mergeCell ref="CJ35:DA35"/>
    <mergeCell ref="CJ33:DA33"/>
    <mergeCell ref="DB33:DP33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CJ32:DA32"/>
    <mergeCell ref="DB32:DP32"/>
    <mergeCell ref="DQ32:EE32"/>
    <mergeCell ref="EF32:ER32"/>
    <mergeCell ref="ES32:FE32"/>
    <mergeCell ref="A33:AH33"/>
    <mergeCell ref="AI33:AQ33"/>
    <mergeCell ref="AR33:BG33"/>
    <mergeCell ref="BH33:BQ33"/>
    <mergeCell ref="BR33:CI33"/>
    <mergeCell ref="CJ31:DA31"/>
    <mergeCell ref="DB31:DP31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0:DA30"/>
    <mergeCell ref="DB30:DP30"/>
    <mergeCell ref="DQ30:EE30"/>
    <mergeCell ref="EF30:ER30"/>
    <mergeCell ref="ES30:FE30"/>
    <mergeCell ref="B31:AH31"/>
    <mergeCell ref="AI31:AQ31"/>
    <mergeCell ref="AR31:BG31"/>
    <mergeCell ref="BH31:BQ31"/>
    <mergeCell ref="BR31:CI31"/>
    <mergeCell ref="CJ29:DA29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DB28:DP28"/>
    <mergeCell ref="DQ28:EE28"/>
    <mergeCell ref="EF28:ER28"/>
    <mergeCell ref="ES28:FE28"/>
    <mergeCell ref="FR28:GB28"/>
    <mergeCell ref="B29:AH29"/>
    <mergeCell ref="AI29:AQ29"/>
    <mergeCell ref="AR29:BG29"/>
    <mergeCell ref="BH29:BQ29"/>
    <mergeCell ref="BR29:CI29"/>
    <mergeCell ref="CJ27:DA27"/>
    <mergeCell ref="DB27:DP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CJ26:DA26"/>
    <mergeCell ref="DB26:DP26"/>
    <mergeCell ref="DQ26:EE26"/>
    <mergeCell ref="EF26:ER26"/>
    <mergeCell ref="ES26:FE26"/>
    <mergeCell ref="A27:AH27"/>
    <mergeCell ref="AI27:AQ27"/>
    <mergeCell ref="AR27:BG27"/>
    <mergeCell ref="BH27:BQ27"/>
    <mergeCell ref="BR27:CI27"/>
    <mergeCell ref="DB25:DP25"/>
    <mergeCell ref="DQ25:EE25"/>
    <mergeCell ref="EF25:ER25"/>
    <mergeCell ref="ES25:FE25"/>
    <mergeCell ref="FP25:GB25"/>
    <mergeCell ref="B26:AH26"/>
    <mergeCell ref="AI26:AQ26"/>
    <mergeCell ref="AR26:BG26"/>
    <mergeCell ref="BH26:BQ26"/>
    <mergeCell ref="BR26:CI26"/>
    <mergeCell ref="B25:AH25"/>
    <mergeCell ref="AI25:AQ25"/>
    <mergeCell ref="AR25:BG25"/>
    <mergeCell ref="BH25:BQ25"/>
    <mergeCell ref="BR25:CI25"/>
    <mergeCell ref="CJ25:DA25"/>
    <mergeCell ref="ES23:FE23"/>
    <mergeCell ref="A24:AH24"/>
    <mergeCell ref="AI24:AQ24"/>
    <mergeCell ref="AR24:BG24"/>
    <mergeCell ref="BH24:BQ24"/>
    <mergeCell ref="BR24:CI24"/>
    <mergeCell ref="CJ24:DA24"/>
    <mergeCell ref="DB24:DP24"/>
    <mergeCell ref="EF24:ER24"/>
    <mergeCell ref="ES24:FE24"/>
    <mergeCell ref="EF22:ER22"/>
    <mergeCell ref="ES22:FE22"/>
    <mergeCell ref="A23:AH23"/>
    <mergeCell ref="AI23:AQ23"/>
    <mergeCell ref="AR23:BG23"/>
    <mergeCell ref="BH23:BQ23"/>
    <mergeCell ref="BR23:CI23"/>
    <mergeCell ref="CJ23:DA23"/>
    <mergeCell ref="DB23:DP23"/>
    <mergeCell ref="EF23:ER23"/>
    <mergeCell ref="DQ21:EE21"/>
    <mergeCell ref="EF21:ER21"/>
    <mergeCell ref="ES21:FE21"/>
    <mergeCell ref="A22:AH22"/>
    <mergeCell ref="AI22:AQ22"/>
    <mergeCell ref="AR22:BG22"/>
    <mergeCell ref="BH22:BQ22"/>
    <mergeCell ref="BR22:CI22"/>
    <mergeCell ref="CJ22:DA22"/>
    <mergeCell ref="DB22:DP22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21:DP21"/>
    <mergeCell ref="DB19:DP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DB20:DP20"/>
    <mergeCell ref="A19:AH19"/>
    <mergeCell ref="AI19:AQ19"/>
    <mergeCell ref="AR19:BG19"/>
    <mergeCell ref="BH19:BQ19"/>
    <mergeCell ref="BR19:CI19"/>
    <mergeCell ref="CJ19:DA19"/>
    <mergeCell ref="ES17:FE17"/>
    <mergeCell ref="A18:AH18"/>
    <mergeCell ref="AI18:AQ18"/>
    <mergeCell ref="AR18:BG18"/>
    <mergeCell ref="BH18:BQ18"/>
    <mergeCell ref="BR18:CI18"/>
    <mergeCell ref="CJ18:DA18"/>
    <mergeCell ref="DB18:DP18"/>
    <mergeCell ref="EF18:ER18"/>
    <mergeCell ref="ES18:FE18"/>
    <mergeCell ref="EF16:ER16"/>
    <mergeCell ref="ES16:FE16"/>
    <mergeCell ref="A17:AH17"/>
    <mergeCell ref="AI17:AQ17"/>
    <mergeCell ref="AR17:BG17"/>
    <mergeCell ref="BH17:BQ17"/>
    <mergeCell ref="BR17:CI17"/>
    <mergeCell ref="CJ17:DA17"/>
    <mergeCell ref="DB17:DP17"/>
    <mergeCell ref="EF17:ER17"/>
    <mergeCell ref="DB15:DP15"/>
    <mergeCell ref="EF15:ER15"/>
    <mergeCell ref="ES15:FE15"/>
    <mergeCell ref="A16:AH16"/>
    <mergeCell ref="AI16:AQ16"/>
    <mergeCell ref="AR16:BG16"/>
    <mergeCell ref="BH16:BQ16"/>
    <mergeCell ref="BR16:CI16"/>
    <mergeCell ref="CJ16:DA16"/>
    <mergeCell ref="DB16:DP16"/>
    <mergeCell ref="CJ14:DA14"/>
    <mergeCell ref="DB14:DP14"/>
    <mergeCell ref="EF14:ER14"/>
    <mergeCell ref="ES14:FE14"/>
    <mergeCell ref="A15:AH15"/>
    <mergeCell ref="AI15:AQ15"/>
    <mergeCell ref="AR15:BG15"/>
    <mergeCell ref="BH15:BQ15"/>
    <mergeCell ref="BR15:CI15"/>
    <mergeCell ref="CJ15:DA15"/>
    <mergeCell ref="CJ13:DA13"/>
    <mergeCell ref="DB13:DP13"/>
    <mergeCell ref="DQ13:EE13"/>
    <mergeCell ref="EF13:ER13"/>
    <mergeCell ref="ES13:FE13"/>
    <mergeCell ref="A14:AH14"/>
    <mergeCell ref="AI14:AQ14"/>
    <mergeCell ref="AR14:BG14"/>
    <mergeCell ref="BH14:BQ14"/>
    <mergeCell ref="BR14:CI14"/>
    <mergeCell ref="CJ12:DA12"/>
    <mergeCell ref="DB12:DP12"/>
    <mergeCell ref="DQ12:EE12"/>
    <mergeCell ref="EF12:ER12"/>
    <mergeCell ref="ES12:FE12"/>
    <mergeCell ref="B13:AH13"/>
    <mergeCell ref="AI13:AQ13"/>
    <mergeCell ref="AR13:BG13"/>
    <mergeCell ref="BH13:BQ13"/>
    <mergeCell ref="BR13:CI13"/>
    <mergeCell ref="CJ11:DA11"/>
    <mergeCell ref="DB11:DP11"/>
    <mergeCell ref="DQ11:EE11"/>
    <mergeCell ref="EF11:ER11"/>
    <mergeCell ref="ES11:FE11"/>
    <mergeCell ref="B12:AH12"/>
    <mergeCell ref="AI12:AQ12"/>
    <mergeCell ref="AR12:BG12"/>
    <mergeCell ref="BH12:BQ12"/>
    <mergeCell ref="BR12:CI12"/>
    <mergeCell ref="CJ10:DA10"/>
    <mergeCell ref="DB10:DP10"/>
    <mergeCell ref="DQ10:EE10"/>
    <mergeCell ref="EF10:ER10"/>
    <mergeCell ref="ES10:FE10"/>
    <mergeCell ref="B11:AH11"/>
    <mergeCell ref="AI11:AQ11"/>
    <mergeCell ref="AR11:BG11"/>
    <mergeCell ref="BH11:BQ11"/>
    <mergeCell ref="BR11:CI11"/>
    <mergeCell ref="CJ9:DA9"/>
    <mergeCell ref="DB9:DP9"/>
    <mergeCell ref="DQ9:EE9"/>
    <mergeCell ref="EF9:ER9"/>
    <mergeCell ref="ES9:FE9"/>
    <mergeCell ref="B10:AH10"/>
    <mergeCell ref="AI10:AQ10"/>
    <mergeCell ref="AR10:BG10"/>
    <mergeCell ref="BH10:BQ10"/>
    <mergeCell ref="BR10:CI10"/>
    <mergeCell ref="CJ8:DA8"/>
    <mergeCell ref="DB8:DP8"/>
    <mergeCell ref="DQ8:EE8"/>
    <mergeCell ref="EF8:ER8"/>
    <mergeCell ref="ES8:FE8"/>
    <mergeCell ref="B9:AH9"/>
    <mergeCell ref="AI9:AQ9"/>
    <mergeCell ref="AR9:BG9"/>
    <mergeCell ref="BH9:BQ9"/>
    <mergeCell ref="BR9:CI9"/>
    <mergeCell ref="DB6:DP7"/>
    <mergeCell ref="DQ6:EE7"/>
    <mergeCell ref="EF6:FE6"/>
    <mergeCell ref="EF7:ER7"/>
    <mergeCell ref="ES7:FE7"/>
    <mergeCell ref="A8:AH8"/>
    <mergeCell ref="AI8:AQ8"/>
    <mergeCell ref="AR8:BG8"/>
    <mergeCell ref="BH8:BQ8"/>
    <mergeCell ref="BR8:CI8"/>
    <mergeCell ref="B1:FD1"/>
    <mergeCell ref="BH2:CX2"/>
    <mergeCell ref="A4:AH7"/>
    <mergeCell ref="AI4:AQ7"/>
    <mergeCell ref="AR4:BG7"/>
    <mergeCell ref="BH4:FE4"/>
    <mergeCell ref="BH5:BQ7"/>
    <mergeCell ref="BR5:FE5"/>
    <mergeCell ref="BR6:CI7"/>
    <mergeCell ref="CJ6:DA7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B138"/>
  <sheetViews>
    <sheetView view="pageBreakPreview" zoomScaleSheetLayoutView="100" zoomScalePageLayoutView="0" workbookViewId="0" topLeftCell="A1">
      <selection activeCell="A3" sqref="A3:AH6"/>
    </sheetView>
  </sheetViews>
  <sheetFormatPr defaultColWidth="0.875" defaultRowHeight="12.75"/>
  <cols>
    <col min="1" max="33" width="0.875" style="1" customWidth="1"/>
    <col min="34" max="34" width="11.75390625" style="1" customWidth="1"/>
    <col min="35" max="120" width="0.875" style="1" customWidth="1"/>
    <col min="121" max="135" width="0" style="1" hidden="1" customWidth="1"/>
    <col min="136" max="172" width="0.875" style="1" customWidth="1"/>
    <col min="173" max="173" width="9.125" style="1" bestFit="1" customWidth="1"/>
    <col min="174" max="183" width="0.875" style="1" customWidth="1"/>
    <col min="184" max="184" width="2.25390625" style="1" customWidth="1"/>
    <col min="185" max="16384" width="0.875" style="1" customWidth="1"/>
  </cols>
  <sheetData>
    <row r="1" spans="60:107" ht="15">
      <c r="BH1" s="73" t="s">
        <v>258</v>
      </c>
      <c r="BI1" s="73"/>
      <c r="BJ1" s="73"/>
      <c r="BK1" s="73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3"/>
      <c r="CZ1" s="3"/>
      <c r="DA1" s="3"/>
      <c r="DB1" s="3"/>
      <c r="DC1" s="3"/>
    </row>
    <row r="2" ht="12.75" customHeight="1"/>
    <row r="3" spans="1:161" s="35" customFormat="1" ht="15" customHeight="1">
      <c r="A3" s="75" t="s">
        <v>34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7"/>
      <c r="AI3" s="84" t="s">
        <v>65</v>
      </c>
      <c r="AJ3" s="85"/>
      <c r="AK3" s="85"/>
      <c r="AL3" s="85"/>
      <c r="AM3" s="85"/>
      <c r="AN3" s="85"/>
      <c r="AO3" s="85"/>
      <c r="AP3" s="85"/>
      <c r="AQ3" s="86"/>
      <c r="AR3" s="84" t="s">
        <v>66</v>
      </c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6"/>
      <c r="BH3" s="93" t="s">
        <v>145</v>
      </c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5"/>
    </row>
    <row r="4" spans="1:161" s="35" customFormat="1" ht="15" customHeight="1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80"/>
      <c r="AI4" s="87"/>
      <c r="AJ4" s="88"/>
      <c r="AK4" s="88"/>
      <c r="AL4" s="88"/>
      <c r="AM4" s="88"/>
      <c r="AN4" s="88"/>
      <c r="AO4" s="88"/>
      <c r="AP4" s="88"/>
      <c r="AQ4" s="89"/>
      <c r="AR4" s="87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9"/>
      <c r="BH4" s="75" t="s">
        <v>11</v>
      </c>
      <c r="BI4" s="76"/>
      <c r="BJ4" s="76"/>
      <c r="BK4" s="76"/>
      <c r="BL4" s="76"/>
      <c r="BM4" s="76"/>
      <c r="BN4" s="76"/>
      <c r="BO4" s="76"/>
      <c r="BP4" s="76"/>
      <c r="BQ4" s="77"/>
      <c r="BR4" s="93" t="s">
        <v>3</v>
      </c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5"/>
    </row>
    <row r="5" spans="1:161" s="35" customFormat="1" ht="90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80"/>
      <c r="AI5" s="87"/>
      <c r="AJ5" s="88"/>
      <c r="AK5" s="88"/>
      <c r="AL5" s="88"/>
      <c r="AM5" s="88"/>
      <c r="AN5" s="88"/>
      <c r="AO5" s="88"/>
      <c r="AP5" s="88"/>
      <c r="AQ5" s="89"/>
      <c r="AR5" s="87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9"/>
      <c r="BH5" s="78"/>
      <c r="BI5" s="79"/>
      <c r="BJ5" s="79"/>
      <c r="BK5" s="79"/>
      <c r="BL5" s="79"/>
      <c r="BM5" s="79"/>
      <c r="BN5" s="79"/>
      <c r="BO5" s="79"/>
      <c r="BP5" s="79"/>
      <c r="BQ5" s="80"/>
      <c r="BR5" s="84" t="s">
        <v>161</v>
      </c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6"/>
      <c r="CJ5" s="84" t="s">
        <v>162</v>
      </c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6"/>
      <c r="DB5" s="84" t="s">
        <v>67</v>
      </c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6"/>
      <c r="DQ5" s="84" t="s">
        <v>68</v>
      </c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6"/>
      <c r="EF5" s="96" t="s">
        <v>69</v>
      </c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8"/>
    </row>
    <row r="6" spans="1:161" s="35" customFormat="1" ht="30" customHeight="1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3"/>
      <c r="AI6" s="90"/>
      <c r="AJ6" s="91"/>
      <c r="AK6" s="91"/>
      <c r="AL6" s="91"/>
      <c r="AM6" s="91"/>
      <c r="AN6" s="91"/>
      <c r="AO6" s="91"/>
      <c r="AP6" s="91"/>
      <c r="AQ6" s="92"/>
      <c r="AR6" s="90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2"/>
      <c r="BH6" s="81"/>
      <c r="BI6" s="82"/>
      <c r="BJ6" s="82"/>
      <c r="BK6" s="82"/>
      <c r="BL6" s="82"/>
      <c r="BM6" s="82"/>
      <c r="BN6" s="82"/>
      <c r="BO6" s="82"/>
      <c r="BP6" s="82"/>
      <c r="BQ6" s="83"/>
      <c r="BR6" s="90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2"/>
      <c r="CJ6" s="90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2"/>
      <c r="DB6" s="90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2"/>
      <c r="DQ6" s="90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2"/>
      <c r="EF6" s="96" t="s">
        <v>11</v>
      </c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8"/>
      <c r="ES6" s="96" t="s">
        <v>70</v>
      </c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8"/>
    </row>
    <row r="7" spans="1:161" s="35" customFormat="1" ht="12.75">
      <c r="A7" s="93">
        <v>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5"/>
      <c r="AI7" s="93">
        <v>2</v>
      </c>
      <c r="AJ7" s="94"/>
      <c r="AK7" s="94"/>
      <c r="AL7" s="94"/>
      <c r="AM7" s="94"/>
      <c r="AN7" s="94"/>
      <c r="AO7" s="94"/>
      <c r="AP7" s="94"/>
      <c r="AQ7" s="95"/>
      <c r="AR7" s="93">
        <v>3</v>
      </c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5"/>
      <c r="BH7" s="93">
        <v>4</v>
      </c>
      <c r="BI7" s="94"/>
      <c r="BJ7" s="94"/>
      <c r="BK7" s="94"/>
      <c r="BL7" s="94"/>
      <c r="BM7" s="94"/>
      <c r="BN7" s="94"/>
      <c r="BO7" s="94"/>
      <c r="BP7" s="94"/>
      <c r="BQ7" s="95"/>
      <c r="BR7" s="93">
        <v>5</v>
      </c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5"/>
      <c r="CJ7" s="93">
        <v>6</v>
      </c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5"/>
      <c r="DB7" s="93">
        <v>7</v>
      </c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5"/>
      <c r="DQ7" s="93">
        <v>8</v>
      </c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5"/>
      <c r="EF7" s="93">
        <v>9</v>
      </c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5"/>
      <c r="ES7" s="93">
        <v>10</v>
      </c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5"/>
    </row>
    <row r="8" spans="1:161" s="35" customFormat="1" ht="13.5" customHeight="1">
      <c r="A8" s="37"/>
      <c r="B8" s="99" t="s">
        <v>71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I8" s="101" t="s">
        <v>177</v>
      </c>
      <c r="AJ8" s="102"/>
      <c r="AK8" s="102"/>
      <c r="AL8" s="102"/>
      <c r="AM8" s="102"/>
      <c r="AN8" s="102"/>
      <c r="AO8" s="102"/>
      <c r="AP8" s="102"/>
      <c r="AQ8" s="103"/>
      <c r="AR8" s="101" t="s">
        <v>9</v>
      </c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3"/>
      <c r="BH8" s="104"/>
      <c r="BI8" s="105"/>
      <c r="BJ8" s="105"/>
      <c r="BK8" s="105"/>
      <c r="BL8" s="105"/>
      <c r="BM8" s="105"/>
      <c r="BN8" s="105"/>
      <c r="BO8" s="105"/>
      <c r="BP8" s="105"/>
      <c r="BQ8" s="106"/>
      <c r="BR8" s="104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6"/>
      <c r="CJ8" s="104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6"/>
      <c r="DB8" s="104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6"/>
      <c r="DQ8" s="104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6"/>
      <c r="EF8" s="104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6"/>
      <c r="ES8" s="104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6"/>
    </row>
    <row r="9" spans="1:161" s="62" customFormat="1" ht="13.5" customHeight="1">
      <c r="A9" s="63"/>
      <c r="B9" s="107" t="s">
        <v>163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9" t="s">
        <v>82</v>
      </c>
      <c r="AJ9" s="110"/>
      <c r="AK9" s="110"/>
      <c r="AL9" s="110"/>
      <c r="AM9" s="110"/>
      <c r="AN9" s="110"/>
      <c r="AO9" s="110"/>
      <c r="AP9" s="110"/>
      <c r="AQ9" s="111"/>
      <c r="AR9" s="109" t="s">
        <v>9</v>
      </c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1"/>
      <c r="BH9" s="112"/>
      <c r="BI9" s="113"/>
      <c r="BJ9" s="113"/>
      <c r="BK9" s="113"/>
      <c r="BL9" s="113"/>
      <c r="BM9" s="113"/>
      <c r="BN9" s="113"/>
      <c r="BO9" s="113"/>
      <c r="BP9" s="113"/>
      <c r="BQ9" s="114"/>
      <c r="BR9" s="112">
        <f>BR12</f>
        <v>9102293</v>
      </c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4"/>
      <c r="CJ9" s="112">
        <f>CJ20</f>
        <v>327981</v>
      </c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4"/>
      <c r="DB9" s="112">
        <v>0</v>
      </c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4"/>
      <c r="DQ9" s="112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4"/>
      <c r="EF9" s="112">
        <f>EF12</f>
        <v>2079277.76</v>
      </c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4"/>
      <c r="ES9" s="112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4"/>
    </row>
    <row r="10" spans="1:161" s="35" customFormat="1" ht="26.25" customHeight="1">
      <c r="A10" s="36"/>
      <c r="B10" s="115" t="s">
        <v>72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6"/>
      <c r="AI10" s="117" t="s">
        <v>179</v>
      </c>
      <c r="AJ10" s="118"/>
      <c r="AK10" s="118"/>
      <c r="AL10" s="118"/>
      <c r="AM10" s="118"/>
      <c r="AN10" s="118"/>
      <c r="AO10" s="118"/>
      <c r="AP10" s="118"/>
      <c r="AQ10" s="119"/>
      <c r="AR10" s="117" t="s">
        <v>22</v>
      </c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9"/>
      <c r="BH10" s="120"/>
      <c r="BI10" s="121"/>
      <c r="BJ10" s="121"/>
      <c r="BK10" s="121"/>
      <c r="BL10" s="121"/>
      <c r="BM10" s="121"/>
      <c r="BN10" s="121"/>
      <c r="BO10" s="121"/>
      <c r="BP10" s="121"/>
      <c r="BQ10" s="122"/>
      <c r="BR10" s="120" t="s">
        <v>9</v>
      </c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2"/>
      <c r="CJ10" s="120" t="s">
        <v>9</v>
      </c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2"/>
      <c r="DB10" s="120" t="s">
        <v>9</v>
      </c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2"/>
      <c r="DQ10" s="120" t="s">
        <v>9</v>
      </c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2"/>
      <c r="EF10" s="120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2"/>
      <c r="ES10" s="120" t="s">
        <v>9</v>
      </c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2"/>
    </row>
    <row r="11" spans="1:161" s="35" customFormat="1" ht="54" customHeight="1">
      <c r="A11" s="36"/>
      <c r="B11" s="123" t="s">
        <v>164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4"/>
      <c r="AI11" s="117" t="s">
        <v>84</v>
      </c>
      <c r="AJ11" s="118"/>
      <c r="AK11" s="118"/>
      <c r="AL11" s="118"/>
      <c r="AM11" s="118"/>
      <c r="AN11" s="118"/>
      <c r="AO11" s="118"/>
      <c r="AP11" s="118"/>
      <c r="AQ11" s="119"/>
      <c r="AR11" s="117" t="s">
        <v>22</v>
      </c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9"/>
      <c r="BH11" s="120"/>
      <c r="BI11" s="121"/>
      <c r="BJ11" s="121"/>
      <c r="BK11" s="121"/>
      <c r="BL11" s="121"/>
      <c r="BM11" s="121"/>
      <c r="BN11" s="121"/>
      <c r="BO11" s="121"/>
      <c r="BP11" s="121"/>
      <c r="BQ11" s="122"/>
      <c r="BR11" s="120" t="s">
        <v>9</v>
      </c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2"/>
      <c r="CJ11" s="120" t="s">
        <v>9</v>
      </c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2"/>
      <c r="DB11" s="120" t="s">
        <v>9</v>
      </c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2"/>
      <c r="DQ11" s="120" t="s">
        <v>9</v>
      </c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2"/>
      <c r="EF11" s="120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2"/>
      <c r="ES11" s="120" t="s">
        <v>9</v>
      </c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2"/>
    </row>
    <row r="12" spans="1:161" s="35" customFormat="1" ht="16.5" customHeight="1">
      <c r="A12" s="36"/>
      <c r="B12" s="115" t="s">
        <v>75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6"/>
      <c r="AI12" s="117" t="s">
        <v>22</v>
      </c>
      <c r="AJ12" s="118"/>
      <c r="AK12" s="118"/>
      <c r="AL12" s="118"/>
      <c r="AM12" s="118"/>
      <c r="AN12" s="118"/>
      <c r="AO12" s="118"/>
      <c r="AP12" s="118"/>
      <c r="AQ12" s="119"/>
      <c r="AR12" s="117" t="s">
        <v>21</v>
      </c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9"/>
      <c r="BH12" s="120"/>
      <c r="BI12" s="121"/>
      <c r="BJ12" s="121"/>
      <c r="BK12" s="121"/>
      <c r="BL12" s="121"/>
      <c r="BM12" s="121"/>
      <c r="BN12" s="121"/>
      <c r="BO12" s="121"/>
      <c r="BP12" s="121"/>
      <c r="BQ12" s="122"/>
      <c r="BR12" s="104">
        <f>BR13+BR14+BR15</f>
        <v>9102293</v>
      </c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6"/>
      <c r="CJ12" s="120" t="s">
        <v>9</v>
      </c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2"/>
      <c r="DB12" s="120" t="s">
        <v>9</v>
      </c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2"/>
      <c r="DQ12" s="120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2"/>
      <c r="EF12" s="104">
        <f>EF16+EF17+EF18</f>
        <v>2079277.76</v>
      </c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6"/>
      <c r="ES12" s="120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2"/>
    </row>
    <row r="13" spans="1:161" s="35" customFormat="1" ht="30.75" customHeight="1">
      <c r="A13" s="125" t="s">
        <v>248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7"/>
      <c r="AI13" s="128" t="s">
        <v>239</v>
      </c>
      <c r="AJ13" s="129"/>
      <c r="AK13" s="129"/>
      <c r="AL13" s="129"/>
      <c r="AM13" s="129"/>
      <c r="AN13" s="129"/>
      <c r="AO13" s="129"/>
      <c r="AP13" s="129"/>
      <c r="AQ13" s="130"/>
      <c r="AR13" s="128" t="s">
        <v>21</v>
      </c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30"/>
      <c r="BH13" s="131"/>
      <c r="BI13" s="129"/>
      <c r="BJ13" s="129"/>
      <c r="BK13" s="129"/>
      <c r="BL13" s="129"/>
      <c r="BM13" s="129"/>
      <c r="BN13" s="129"/>
      <c r="BO13" s="129"/>
      <c r="BP13" s="129"/>
      <c r="BQ13" s="130"/>
      <c r="BR13" s="131">
        <v>1773808</v>
      </c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30"/>
      <c r="CJ13" s="131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30"/>
      <c r="DB13" s="131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30"/>
      <c r="DQ13" s="58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60"/>
      <c r="EF13" s="131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30"/>
      <c r="ES13" s="131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30"/>
    </row>
    <row r="14" spans="1:161" s="35" customFormat="1" ht="21" customHeight="1">
      <c r="A14" s="125" t="s">
        <v>245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7"/>
      <c r="AI14" s="128" t="s">
        <v>240</v>
      </c>
      <c r="AJ14" s="129"/>
      <c r="AK14" s="129"/>
      <c r="AL14" s="129"/>
      <c r="AM14" s="129"/>
      <c r="AN14" s="129"/>
      <c r="AO14" s="129"/>
      <c r="AP14" s="129"/>
      <c r="AQ14" s="130"/>
      <c r="AR14" s="128" t="s">
        <v>21</v>
      </c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30"/>
      <c r="BH14" s="131"/>
      <c r="BI14" s="129"/>
      <c r="BJ14" s="129"/>
      <c r="BK14" s="129"/>
      <c r="BL14" s="129"/>
      <c r="BM14" s="129"/>
      <c r="BN14" s="129"/>
      <c r="BO14" s="129"/>
      <c r="BP14" s="129"/>
      <c r="BQ14" s="130"/>
      <c r="BR14" s="131">
        <v>933266</v>
      </c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30"/>
      <c r="CJ14" s="131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30"/>
      <c r="DB14" s="131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30"/>
      <c r="DQ14" s="58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60"/>
      <c r="EF14" s="131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30"/>
      <c r="ES14" s="131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30"/>
    </row>
    <row r="15" spans="1:161" s="35" customFormat="1" ht="45" customHeight="1">
      <c r="A15" s="125" t="s">
        <v>247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7"/>
      <c r="AI15" s="128" t="s">
        <v>241</v>
      </c>
      <c r="AJ15" s="129"/>
      <c r="AK15" s="129"/>
      <c r="AL15" s="129"/>
      <c r="AM15" s="129"/>
      <c r="AN15" s="129"/>
      <c r="AO15" s="129"/>
      <c r="AP15" s="129"/>
      <c r="AQ15" s="130"/>
      <c r="AR15" s="128" t="s">
        <v>21</v>
      </c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  <c r="BH15" s="131"/>
      <c r="BI15" s="129"/>
      <c r="BJ15" s="129"/>
      <c r="BK15" s="129"/>
      <c r="BL15" s="129"/>
      <c r="BM15" s="129"/>
      <c r="BN15" s="129"/>
      <c r="BO15" s="129"/>
      <c r="BP15" s="129"/>
      <c r="BQ15" s="130"/>
      <c r="BR15" s="131">
        <v>6395219</v>
      </c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30"/>
      <c r="CJ15" s="131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30"/>
      <c r="DB15" s="131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30"/>
      <c r="DQ15" s="58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60"/>
      <c r="EF15" s="131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30"/>
      <c r="ES15" s="131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35" customFormat="1" ht="21" customHeight="1">
      <c r="A16" s="132" t="s">
        <v>238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4"/>
      <c r="AI16" s="128" t="s">
        <v>242</v>
      </c>
      <c r="AJ16" s="129"/>
      <c r="AK16" s="129"/>
      <c r="AL16" s="129"/>
      <c r="AM16" s="129"/>
      <c r="AN16" s="129"/>
      <c r="AO16" s="129"/>
      <c r="AP16" s="129"/>
      <c r="AQ16" s="130"/>
      <c r="AR16" s="128" t="s">
        <v>21</v>
      </c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30"/>
      <c r="BH16" s="131"/>
      <c r="BI16" s="129"/>
      <c r="BJ16" s="129"/>
      <c r="BK16" s="129"/>
      <c r="BL16" s="129"/>
      <c r="BM16" s="129"/>
      <c r="BN16" s="129"/>
      <c r="BO16" s="129"/>
      <c r="BP16" s="129"/>
      <c r="BQ16" s="130"/>
      <c r="BR16" s="131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30"/>
      <c r="CJ16" s="131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30"/>
      <c r="DB16" s="131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30"/>
      <c r="DQ16" s="58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60"/>
      <c r="EF16" s="131">
        <v>52383.76</v>
      </c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30"/>
      <c r="ES16" s="131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30"/>
    </row>
    <row r="17" spans="1:161" s="35" customFormat="1" ht="21" customHeight="1">
      <c r="A17" s="132" t="s">
        <v>249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4"/>
      <c r="AI17" s="128" t="s">
        <v>243</v>
      </c>
      <c r="AJ17" s="129"/>
      <c r="AK17" s="129"/>
      <c r="AL17" s="129"/>
      <c r="AM17" s="129"/>
      <c r="AN17" s="129"/>
      <c r="AO17" s="129"/>
      <c r="AP17" s="129"/>
      <c r="AQ17" s="130"/>
      <c r="AR17" s="128" t="s">
        <v>21</v>
      </c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30"/>
      <c r="BH17" s="131"/>
      <c r="BI17" s="129"/>
      <c r="BJ17" s="129"/>
      <c r="BK17" s="129"/>
      <c r="BL17" s="129"/>
      <c r="BM17" s="129"/>
      <c r="BN17" s="129"/>
      <c r="BO17" s="129"/>
      <c r="BP17" s="129"/>
      <c r="BQ17" s="130"/>
      <c r="BR17" s="131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30"/>
      <c r="CJ17" s="131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30"/>
      <c r="DB17" s="131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30"/>
      <c r="DQ17" s="58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60"/>
      <c r="EF17" s="131">
        <v>285840</v>
      </c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30"/>
      <c r="ES17" s="131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0"/>
    </row>
    <row r="18" spans="1:161" s="35" customFormat="1" ht="14.25" customHeight="1">
      <c r="A18" s="132" t="s">
        <v>237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4"/>
      <c r="AI18" s="128" t="s">
        <v>244</v>
      </c>
      <c r="AJ18" s="129"/>
      <c r="AK18" s="129"/>
      <c r="AL18" s="129"/>
      <c r="AM18" s="129"/>
      <c r="AN18" s="129"/>
      <c r="AO18" s="129"/>
      <c r="AP18" s="129"/>
      <c r="AQ18" s="130"/>
      <c r="AR18" s="128" t="s">
        <v>21</v>
      </c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30"/>
      <c r="BH18" s="131"/>
      <c r="BI18" s="129"/>
      <c r="BJ18" s="129"/>
      <c r="BK18" s="129"/>
      <c r="BL18" s="129"/>
      <c r="BM18" s="129"/>
      <c r="BN18" s="129"/>
      <c r="BO18" s="129"/>
      <c r="BP18" s="129"/>
      <c r="BQ18" s="130"/>
      <c r="BR18" s="131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30"/>
      <c r="CJ18" s="131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30"/>
      <c r="DB18" s="131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30"/>
      <c r="DQ18" s="58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60"/>
      <c r="EF18" s="131">
        <v>1741054</v>
      </c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30"/>
      <c r="ES18" s="131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</row>
    <row r="19" spans="1:161" s="35" customFormat="1" ht="26.25" customHeight="1">
      <c r="A19" s="36"/>
      <c r="B19" s="115" t="s">
        <v>78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6"/>
      <c r="AI19" s="117" t="s">
        <v>21</v>
      </c>
      <c r="AJ19" s="118"/>
      <c r="AK19" s="118"/>
      <c r="AL19" s="118"/>
      <c r="AM19" s="118"/>
      <c r="AN19" s="118"/>
      <c r="AO19" s="118"/>
      <c r="AP19" s="118"/>
      <c r="AQ19" s="119"/>
      <c r="AR19" s="117" t="s">
        <v>23</v>
      </c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9"/>
      <c r="BH19" s="120"/>
      <c r="BI19" s="121"/>
      <c r="BJ19" s="121"/>
      <c r="BK19" s="121"/>
      <c r="BL19" s="121"/>
      <c r="BM19" s="121"/>
      <c r="BN19" s="121"/>
      <c r="BO19" s="121"/>
      <c r="BP19" s="121"/>
      <c r="BQ19" s="122"/>
      <c r="BR19" s="120" t="s">
        <v>9</v>
      </c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2"/>
      <c r="CJ19" s="120" t="s">
        <v>9</v>
      </c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2"/>
      <c r="DB19" s="120" t="s">
        <v>9</v>
      </c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2"/>
      <c r="DQ19" s="120" t="s">
        <v>9</v>
      </c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20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2"/>
      <c r="ES19" s="120" t="s">
        <v>9</v>
      </c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pans="1:161" s="35" customFormat="1" ht="14.25" customHeight="1">
      <c r="A20" s="36"/>
      <c r="B20" s="115" t="s">
        <v>79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6"/>
      <c r="AI20" s="117" t="s">
        <v>180</v>
      </c>
      <c r="AJ20" s="118"/>
      <c r="AK20" s="118"/>
      <c r="AL20" s="118"/>
      <c r="AM20" s="118"/>
      <c r="AN20" s="118"/>
      <c r="AO20" s="118"/>
      <c r="AP20" s="118"/>
      <c r="AQ20" s="119"/>
      <c r="AR20" s="117" t="s">
        <v>24</v>
      </c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9"/>
      <c r="BH20" s="120"/>
      <c r="BI20" s="121"/>
      <c r="BJ20" s="121"/>
      <c r="BK20" s="121"/>
      <c r="BL20" s="121"/>
      <c r="BM20" s="121"/>
      <c r="BN20" s="121"/>
      <c r="BO20" s="121"/>
      <c r="BP20" s="121"/>
      <c r="BQ20" s="122"/>
      <c r="BR20" s="120" t="s">
        <v>9</v>
      </c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2"/>
      <c r="CJ20" s="104">
        <f>CJ21+CJ22+CJ23</f>
        <v>327981</v>
      </c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6"/>
      <c r="DB20" s="120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2"/>
      <c r="DQ20" s="120" t="s">
        <v>9</v>
      </c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2"/>
      <c r="EF20" s="120" t="s">
        <v>9</v>
      </c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2"/>
      <c r="ES20" s="120" t="s">
        <v>9</v>
      </c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2"/>
    </row>
    <row r="21" spans="1:161" s="35" customFormat="1" ht="52.5" customHeight="1">
      <c r="A21" s="135" t="s">
        <v>230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7"/>
      <c r="AI21" s="128" t="s">
        <v>234</v>
      </c>
      <c r="AJ21" s="129"/>
      <c r="AK21" s="129"/>
      <c r="AL21" s="129"/>
      <c r="AM21" s="129"/>
      <c r="AN21" s="129"/>
      <c r="AO21" s="129"/>
      <c r="AP21" s="129"/>
      <c r="AQ21" s="130"/>
      <c r="AR21" s="128" t="s">
        <v>24</v>
      </c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30"/>
      <c r="BH21" s="131"/>
      <c r="BI21" s="129"/>
      <c r="BJ21" s="129"/>
      <c r="BK21" s="129"/>
      <c r="BL21" s="129"/>
      <c r="BM21" s="129"/>
      <c r="BN21" s="129"/>
      <c r="BO21" s="129"/>
      <c r="BP21" s="129"/>
      <c r="BQ21" s="130"/>
      <c r="BR21" s="131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30"/>
      <c r="CJ21" s="131">
        <v>242369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30"/>
      <c r="DB21" s="131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30"/>
      <c r="DQ21" s="58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60"/>
      <c r="EF21" s="131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30"/>
      <c r="ES21" s="131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30"/>
    </row>
    <row r="22" spans="1:161" s="35" customFormat="1" ht="48" customHeight="1">
      <c r="A22" s="135" t="s">
        <v>231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7"/>
      <c r="AI22" s="128" t="s">
        <v>235</v>
      </c>
      <c r="AJ22" s="129"/>
      <c r="AK22" s="129"/>
      <c r="AL22" s="129"/>
      <c r="AM22" s="129"/>
      <c r="AN22" s="129"/>
      <c r="AO22" s="129"/>
      <c r="AP22" s="129"/>
      <c r="AQ22" s="130"/>
      <c r="AR22" s="128" t="s">
        <v>24</v>
      </c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30"/>
      <c r="BH22" s="131"/>
      <c r="BI22" s="129"/>
      <c r="BJ22" s="129"/>
      <c r="BK22" s="129"/>
      <c r="BL22" s="129"/>
      <c r="BM22" s="129"/>
      <c r="BN22" s="129"/>
      <c r="BO22" s="129"/>
      <c r="BP22" s="129"/>
      <c r="BQ22" s="130"/>
      <c r="BR22" s="131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30"/>
      <c r="CJ22" s="131">
        <v>17092</v>
      </c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30"/>
      <c r="DB22" s="131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30"/>
      <c r="DQ22" s="58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60"/>
      <c r="EF22" s="131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30"/>
      <c r="ES22" s="131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30"/>
    </row>
    <row r="23" spans="1:161" s="35" customFormat="1" ht="48" customHeight="1">
      <c r="A23" s="135" t="s">
        <v>233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7"/>
      <c r="AI23" s="128" t="s">
        <v>236</v>
      </c>
      <c r="AJ23" s="129"/>
      <c r="AK23" s="129"/>
      <c r="AL23" s="129"/>
      <c r="AM23" s="129"/>
      <c r="AN23" s="129"/>
      <c r="AO23" s="129"/>
      <c r="AP23" s="129"/>
      <c r="AQ23" s="130"/>
      <c r="AR23" s="128" t="s">
        <v>24</v>
      </c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30"/>
      <c r="BH23" s="131"/>
      <c r="BI23" s="129"/>
      <c r="BJ23" s="129"/>
      <c r="BK23" s="129"/>
      <c r="BL23" s="129"/>
      <c r="BM23" s="129"/>
      <c r="BN23" s="129"/>
      <c r="BO23" s="129"/>
      <c r="BP23" s="129"/>
      <c r="BQ23" s="130"/>
      <c r="BR23" s="131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30"/>
      <c r="CJ23" s="131">
        <v>68520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30"/>
      <c r="DB23" s="131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30"/>
      <c r="DQ23" s="58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60"/>
      <c r="EF23" s="131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30"/>
      <c r="ES23" s="131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30"/>
    </row>
    <row r="24" spans="1:184" s="35" customFormat="1" ht="13.5" customHeight="1">
      <c r="A24" s="36"/>
      <c r="B24" s="115" t="s">
        <v>25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6"/>
      <c r="AI24" s="117" t="s">
        <v>181</v>
      </c>
      <c r="AJ24" s="118"/>
      <c r="AK24" s="118"/>
      <c r="AL24" s="118"/>
      <c r="AM24" s="118"/>
      <c r="AN24" s="118"/>
      <c r="AO24" s="118"/>
      <c r="AP24" s="118"/>
      <c r="AQ24" s="119"/>
      <c r="AR24" s="117" t="s">
        <v>24</v>
      </c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9"/>
      <c r="BH24" s="120"/>
      <c r="BI24" s="121"/>
      <c r="BJ24" s="121"/>
      <c r="BK24" s="121"/>
      <c r="BL24" s="121"/>
      <c r="BM24" s="121"/>
      <c r="BN24" s="121"/>
      <c r="BO24" s="121"/>
      <c r="BP24" s="121"/>
      <c r="BQ24" s="122"/>
      <c r="BR24" s="120" t="s">
        <v>9</v>
      </c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2"/>
      <c r="CJ24" s="120" t="s">
        <v>9</v>
      </c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2"/>
      <c r="DB24" s="120" t="s">
        <v>9</v>
      </c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2"/>
      <c r="DQ24" s="120" t="s">
        <v>9</v>
      </c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2"/>
      <c r="EF24" s="120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2"/>
      <c r="ES24" s="120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2"/>
      <c r="FP24" s="138">
        <f>BR28+BR31+BR49</f>
        <v>6395219</v>
      </c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</row>
    <row r="25" spans="1:161" s="62" customFormat="1" ht="13.5" customHeight="1">
      <c r="A25" s="63"/>
      <c r="B25" s="107" t="s">
        <v>81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8"/>
      <c r="AI25" s="109" t="s">
        <v>27</v>
      </c>
      <c r="AJ25" s="110"/>
      <c r="AK25" s="110"/>
      <c r="AL25" s="110"/>
      <c r="AM25" s="110"/>
      <c r="AN25" s="110"/>
      <c r="AO25" s="110"/>
      <c r="AP25" s="110"/>
      <c r="AQ25" s="111"/>
      <c r="AR25" s="109" t="s">
        <v>9</v>
      </c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1"/>
      <c r="BH25" s="112"/>
      <c r="BI25" s="113"/>
      <c r="BJ25" s="113"/>
      <c r="BK25" s="113"/>
      <c r="BL25" s="113"/>
      <c r="BM25" s="113"/>
      <c r="BN25" s="113"/>
      <c r="BO25" s="113"/>
      <c r="BP25" s="113"/>
      <c r="BQ25" s="114"/>
      <c r="BR25" s="112">
        <f>BR27+BR34+BR42+BR51+BR49</f>
        <v>9102293</v>
      </c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4"/>
      <c r="CJ25" s="112">
        <f>CJ58+CJ60+CJ64</f>
        <v>327981</v>
      </c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4"/>
      <c r="DB25" s="112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4"/>
      <c r="DQ25" s="112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4"/>
      <c r="EF25" s="112">
        <f>EF70</f>
        <v>2079277.76</v>
      </c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4"/>
      <c r="ES25" s="112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4"/>
    </row>
    <row r="26" spans="1:161" s="35" customFormat="1" ht="47.25" customHeight="1">
      <c r="A26" s="132" t="s">
        <v>247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4"/>
      <c r="AI26" s="128" t="s">
        <v>232</v>
      </c>
      <c r="AJ26" s="129"/>
      <c r="AK26" s="129"/>
      <c r="AL26" s="129"/>
      <c r="AM26" s="129"/>
      <c r="AN26" s="129"/>
      <c r="AO26" s="129"/>
      <c r="AP26" s="129"/>
      <c r="AQ26" s="130"/>
      <c r="AR26" s="128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30"/>
      <c r="BH26" s="131"/>
      <c r="BI26" s="129"/>
      <c r="BJ26" s="129"/>
      <c r="BK26" s="129"/>
      <c r="BL26" s="129"/>
      <c r="BM26" s="129"/>
      <c r="BN26" s="129"/>
      <c r="BO26" s="129"/>
      <c r="BP26" s="129"/>
      <c r="BQ26" s="130"/>
      <c r="BR26" s="131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30"/>
      <c r="CJ26" s="131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30"/>
      <c r="DB26" s="131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30"/>
      <c r="DQ26" s="58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60"/>
      <c r="EF26" s="131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30"/>
      <c r="ES26" s="131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30"/>
    </row>
    <row r="27" spans="1:184" s="35" customFormat="1" ht="26.25" customHeight="1">
      <c r="A27" s="36"/>
      <c r="B27" s="115" t="s">
        <v>188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6"/>
      <c r="AI27" s="117" t="s">
        <v>182</v>
      </c>
      <c r="AJ27" s="118"/>
      <c r="AK27" s="118"/>
      <c r="AL27" s="118"/>
      <c r="AM27" s="118"/>
      <c r="AN27" s="118"/>
      <c r="AO27" s="118"/>
      <c r="AP27" s="118"/>
      <c r="AQ27" s="119"/>
      <c r="AR27" s="117" t="s">
        <v>82</v>
      </c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9"/>
      <c r="BH27" s="120"/>
      <c r="BI27" s="121"/>
      <c r="BJ27" s="121"/>
      <c r="BK27" s="121"/>
      <c r="BL27" s="121"/>
      <c r="BM27" s="121"/>
      <c r="BN27" s="121"/>
      <c r="BO27" s="121"/>
      <c r="BP27" s="121"/>
      <c r="BQ27" s="122"/>
      <c r="BR27" s="104">
        <f>BR28+BR31</f>
        <v>6284939</v>
      </c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6"/>
      <c r="CJ27" s="120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2"/>
      <c r="DB27" s="120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2"/>
      <c r="DQ27" s="120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2"/>
      <c r="EF27" s="120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2"/>
      <c r="ES27" s="120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2"/>
      <c r="FR27" s="138">
        <f>BR34+BR38</f>
        <v>163211</v>
      </c>
      <c r="FS27" s="74"/>
      <c r="FT27" s="74"/>
      <c r="FU27" s="74"/>
      <c r="FV27" s="74"/>
      <c r="FW27" s="74"/>
      <c r="FX27" s="74"/>
      <c r="FY27" s="74"/>
      <c r="FZ27" s="74"/>
      <c r="GA27" s="74"/>
      <c r="GB27" s="74"/>
    </row>
    <row r="28" spans="1:161" s="35" customFormat="1" ht="26.25" customHeight="1">
      <c r="A28" s="36"/>
      <c r="B28" s="123" t="s">
        <v>83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4"/>
      <c r="AI28" s="117" t="s">
        <v>183</v>
      </c>
      <c r="AJ28" s="118"/>
      <c r="AK28" s="118"/>
      <c r="AL28" s="118"/>
      <c r="AM28" s="118"/>
      <c r="AN28" s="118"/>
      <c r="AO28" s="118"/>
      <c r="AP28" s="118"/>
      <c r="AQ28" s="119"/>
      <c r="AR28" s="117" t="s">
        <v>84</v>
      </c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9"/>
      <c r="BH28" s="120"/>
      <c r="BI28" s="121"/>
      <c r="BJ28" s="121"/>
      <c r="BK28" s="121"/>
      <c r="BL28" s="121"/>
      <c r="BM28" s="121"/>
      <c r="BN28" s="121"/>
      <c r="BO28" s="121"/>
      <c r="BP28" s="121"/>
      <c r="BQ28" s="122"/>
      <c r="BR28" s="120">
        <v>4827142.08</v>
      </c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2"/>
      <c r="CJ28" s="120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2"/>
      <c r="DB28" s="120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2"/>
      <c r="DQ28" s="120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2"/>
      <c r="EF28" s="120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2"/>
      <c r="ES28" s="120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2"/>
    </row>
    <row r="29" spans="1:161" s="35" customFormat="1" ht="30" customHeight="1">
      <c r="A29" s="36"/>
      <c r="B29" s="139" t="s">
        <v>146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40"/>
      <c r="AI29" s="117" t="s">
        <v>185</v>
      </c>
      <c r="AJ29" s="118"/>
      <c r="AK29" s="118"/>
      <c r="AL29" s="118"/>
      <c r="AM29" s="118"/>
      <c r="AN29" s="118"/>
      <c r="AO29" s="118"/>
      <c r="AP29" s="118"/>
      <c r="AQ29" s="119"/>
      <c r="AR29" s="117" t="s">
        <v>86</v>
      </c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9"/>
      <c r="BH29" s="120"/>
      <c r="BI29" s="121"/>
      <c r="BJ29" s="121"/>
      <c r="BK29" s="121"/>
      <c r="BL29" s="121"/>
      <c r="BM29" s="121"/>
      <c r="BN29" s="121"/>
      <c r="BO29" s="121"/>
      <c r="BP29" s="121"/>
      <c r="BQ29" s="122"/>
      <c r="BR29" s="120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2"/>
      <c r="CJ29" s="120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2"/>
      <c r="DB29" s="120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2"/>
      <c r="DQ29" s="120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2"/>
      <c r="EF29" s="120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2"/>
      <c r="ES29" s="120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2"/>
    </row>
    <row r="30" spans="1:161" s="35" customFormat="1" ht="54.75" customHeight="1">
      <c r="A30" s="36"/>
      <c r="B30" s="139" t="s">
        <v>90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40"/>
      <c r="AI30" s="117" t="s">
        <v>186</v>
      </c>
      <c r="AJ30" s="118"/>
      <c r="AK30" s="118"/>
      <c r="AL30" s="118"/>
      <c r="AM30" s="118"/>
      <c r="AN30" s="118"/>
      <c r="AO30" s="118"/>
      <c r="AP30" s="118"/>
      <c r="AQ30" s="119"/>
      <c r="AR30" s="117" t="s">
        <v>87</v>
      </c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9"/>
      <c r="BH30" s="120"/>
      <c r="BI30" s="121"/>
      <c r="BJ30" s="121"/>
      <c r="BK30" s="121"/>
      <c r="BL30" s="121"/>
      <c r="BM30" s="121"/>
      <c r="BN30" s="121"/>
      <c r="BO30" s="121"/>
      <c r="BP30" s="121"/>
      <c r="BQ30" s="122"/>
      <c r="BR30" s="120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2"/>
      <c r="CJ30" s="120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2"/>
      <c r="DB30" s="120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2"/>
      <c r="DQ30" s="120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2"/>
      <c r="EF30" s="120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2"/>
      <c r="ES30" s="120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2"/>
    </row>
    <row r="31" spans="1:161" s="35" customFormat="1" ht="67.5" customHeight="1">
      <c r="A31" s="36"/>
      <c r="B31" s="139" t="s">
        <v>147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40"/>
      <c r="AI31" s="117" t="s">
        <v>187</v>
      </c>
      <c r="AJ31" s="118"/>
      <c r="AK31" s="118"/>
      <c r="AL31" s="118"/>
      <c r="AM31" s="118"/>
      <c r="AN31" s="118"/>
      <c r="AO31" s="118"/>
      <c r="AP31" s="118"/>
      <c r="AQ31" s="119"/>
      <c r="AR31" s="117" t="s">
        <v>88</v>
      </c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9"/>
      <c r="BH31" s="120"/>
      <c r="BI31" s="121"/>
      <c r="BJ31" s="121"/>
      <c r="BK31" s="121"/>
      <c r="BL31" s="121"/>
      <c r="BM31" s="121"/>
      <c r="BN31" s="121"/>
      <c r="BO31" s="121"/>
      <c r="BP31" s="121"/>
      <c r="BQ31" s="122"/>
      <c r="BR31" s="120">
        <v>1457796.92</v>
      </c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2"/>
      <c r="CJ31" s="120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2"/>
      <c r="DB31" s="120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2"/>
      <c r="DQ31" s="120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2"/>
      <c r="EF31" s="120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2"/>
      <c r="ES31" s="120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2"/>
    </row>
    <row r="32" spans="1:161" s="35" customFormat="1" ht="30.75" customHeight="1">
      <c r="A32" s="132" t="s">
        <v>248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4"/>
      <c r="AI32" s="128" t="s">
        <v>232</v>
      </c>
      <c r="AJ32" s="129"/>
      <c r="AK32" s="129"/>
      <c r="AL32" s="129"/>
      <c r="AM32" s="129"/>
      <c r="AN32" s="129"/>
      <c r="AO32" s="129"/>
      <c r="AP32" s="129"/>
      <c r="AQ32" s="130"/>
      <c r="AR32" s="128" t="s">
        <v>232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30"/>
      <c r="BH32" s="131"/>
      <c r="BI32" s="129"/>
      <c r="BJ32" s="129"/>
      <c r="BK32" s="129"/>
      <c r="BL32" s="129"/>
      <c r="BM32" s="129"/>
      <c r="BN32" s="129"/>
      <c r="BO32" s="129"/>
      <c r="BP32" s="129"/>
      <c r="BQ32" s="130"/>
      <c r="BR32" s="131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30"/>
      <c r="CJ32" s="131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30"/>
      <c r="DB32" s="131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30"/>
      <c r="DQ32" s="58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60"/>
      <c r="EF32" s="131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30"/>
      <c r="ES32" s="131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30"/>
    </row>
    <row r="33" spans="1:161" s="35" customFormat="1" ht="16.5" customHeight="1">
      <c r="A33" s="36"/>
      <c r="B33" s="115" t="s">
        <v>89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6"/>
      <c r="AI33" s="117" t="s">
        <v>184</v>
      </c>
      <c r="AJ33" s="118"/>
      <c r="AK33" s="118"/>
      <c r="AL33" s="118"/>
      <c r="AM33" s="118"/>
      <c r="AN33" s="118"/>
      <c r="AO33" s="118"/>
      <c r="AP33" s="118"/>
      <c r="AQ33" s="119"/>
      <c r="AR33" s="117" t="s">
        <v>29</v>
      </c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9"/>
      <c r="BH33" s="120"/>
      <c r="BI33" s="121"/>
      <c r="BJ33" s="121"/>
      <c r="BK33" s="121"/>
      <c r="BL33" s="121"/>
      <c r="BM33" s="121"/>
      <c r="BN33" s="121"/>
      <c r="BO33" s="121"/>
      <c r="BP33" s="121"/>
      <c r="BQ33" s="122"/>
      <c r="BR33" s="120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2"/>
      <c r="CJ33" s="120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2"/>
      <c r="DB33" s="120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2"/>
      <c r="DQ33" s="120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2"/>
      <c r="EF33" s="120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2"/>
      <c r="ES33" s="120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2"/>
    </row>
    <row r="34" spans="1:161" s="35" customFormat="1" ht="17.25" customHeight="1">
      <c r="A34" s="36"/>
      <c r="B34" s="123" t="s">
        <v>91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/>
      <c r="AI34" s="117" t="s">
        <v>189</v>
      </c>
      <c r="AJ34" s="118"/>
      <c r="AK34" s="118"/>
      <c r="AL34" s="118"/>
      <c r="AM34" s="118"/>
      <c r="AN34" s="118"/>
      <c r="AO34" s="118"/>
      <c r="AP34" s="118"/>
      <c r="AQ34" s="119"/>
      <c r="AR34" s="117" t="s">
        <v>92</v>
      </c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9"/>
      <c r="BH34" s="120"/>
      <c r="BI34" s="121"/>
      <c r="BJ34" s="121"/>
      <c r="BK34" s="121"/>
      <c r="BL34" s="121"/>
      <c r="BM34" s="121"/>
      <c r="BN34" s="121"/>
      <c r="BO34" s="121"/>
      <c r="BP34" s="121"/>
      <c r="BQ34" s="122"/>
      <c r="BR34" s="104">
        <f>BR35+BR36</f>
        <v>163211</v>
      </c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6"/>
      <c r="CJ34" s="120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2"/>
      <c r="DB34" s="120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2"/>
      <c r="DQ34" s="120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2"/>
      <c r="EF34" s="120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2"/>
      <c r="ES34" s="120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2"/>
    </row>
    <row r="35" spans="1:161" s="35" customFormat="1" ht="30" customHeight="1">
      <c r="A35" s="36"/>
      <c r="B35" s="139" t="s">
        <v>93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40"/>
      <c r="AI35" s="117" t="s">
        <v>190</v>
      </c>
      <c r="AJ35" s="118"/>
      <c r="AK35" s="118"/>
      <c r="AL35" s="118"/>
      <c r="AM35" s="118"/>
      <c r="AN35" s="118"/>
      <c r="AO35" s="118"/>
      <c r="AP35" s="118"/>
      <c r="AQ35" s="119"/>
      <c r="AR35" s="117" t="s">
        <v>94</v>
      </c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9"/>
      <c r="BH35" s="120"/>
      <c r="BI35" s="121"/>
      <c r="BJ35" s="121"/>
      <c r="BK35" s="121"/>
      <c r="BL35" s="121"/>
      <c r="BM35" s="121"/>
      <c r="BN35" s="121"/>
      <c r="BO35" s="121"/>
      <c r="BP35" s="121"/>
      <c r="BQ35" s="122"/>
      <c r="BR35" s="120">
        <v>152452</v>
      </c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2"/>
      <c r="CJ35" s="120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2"/>
      <c r="DB35" s="120" t="s">
        <v>9</v>
      </c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2"/>
      <c r="DQ35" s="120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2"/>
      <c r="EF35" s="120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2"/>
      <c r="ES35" s="120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2"/>
    </row>
    <row r="36" spans="1:161" s="35" customFormat="1" ht="15.75" customHeight="1">
      <c r="A36" s="36"/>
      <c r="B36" s="139" t="s">
        <v>95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40"/>
      <c r="AI36" s="117" t="s">
        <v>191</v>
      </c>
      <c r="AJ36" s="118"/>
      <c r="AK36" s="118"/>
      <c r="AL36" s="118"/>
      <c r="AM36" s="118"/>
      <c r="AN36" s="118"/>
      <c r="AO36" s="118"/>
      <c r="AP36" s="118"/>
      <c r="AQ36" s="119"/>
      <c r="AR36" s="117" t="s">
        <v>96</v>
      </c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9"/>
      <c r="BH36" s="120"/>
      <c r="BI36" s="121"/>
      <c r="BJ36" s="121"/>
      <c r="BK36" s="121"/>
      <c r="BL36" s="121"/>
      <c r="BM36" s="121"/>
      <c r="BN36" s="121"/>
      <c r="BO36" s="121"/>
      <c r="BP36" s="121"/>
      <c r="BQ36" s="122"/>
      <c r="BR36" s="120">
        <v>10759</v>
      </c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2"/>
      <c r="CJ36" s="120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2"/>
      <c r="DB36" s="120" t="s">
        <v>9</v>
      </c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2"/>
      <c r="DQ36" s="120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2"/>
      <c r="EF36" s="120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2"/>
      <c r="ES36" s="120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2"/>
    </row>
    <row r="37" spans="1:161" s="35" customFormat="1" ht="13.5" customHeight="1">
      <c r="A37" s="36"/>
      <c r="B37" s="139" t="s">
        <v>97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40"/>
      <c r="AI37" s="117" t="s">
        <v>192</v>
      </c>
      <c r="AJ37" s="118"/>
      <c r="AK37" s="118"/>
      <c r="AL37" s="118"/>
      <c r="AM37" s="118"/>
      <c r="AN37" s="118"/>
      <c r="AO37" s="118"/>
      <c r="AP37" s="118"/>
      <c r="AQ37" s="119"/>
      <c r="AR37" s="117" t="s">
        <v>98</v>
      </c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9"/>
      <c r="BH37" s="120"/>
      <c r="BI37" s="121"/>
      <c r="BJ37" s="121"/>
      <c r="BK37" s="121"/>
      <c r="BL37" s="121"/>
      <c r="BM37" s="121"/>
      <c r="BN37" s="121"/>
      <c r="BO37" s="121"/>
      <c r="BP37" s="121"/>
      <c r="BQ37" s="122"/>
      <c r="BR37" s="120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2"/>
      <c r="CJ37" s="120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2"/>
      <c r="DB37" s="120" t="s">
        <v>9</v>
      </c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2"/>
      <c r="DQ37" s="120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2"/>
      <c r="EF37" s="120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2"/>
      <c r="ES37" s="120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2"/>
    </row>
    <row r="38" spans="1:161" s="35" customFormat="1" ht="26.25" customHeight="1">
      <c r="A38" s="36"/>
      <c r="B38" s="115" t="s">
        <v>193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6"/>
      <c r="AI38" s="117" t="s">
        <v>194</v>
      </c>
      <c r="AJ38" s="118"/>
      <c r="AK38" s="118"/>
      <c r="AL38" s="118"/>
      <c r="AM38" s="118"/>
      <c r="AN38" s="118"/>
      <c r="AO38" s="118"/>
      <c r="AP38" s="118"/>
      <c r="AQ38" s="119"/>
      <c r="AR38" s="117" t="s">
        <v>99</v>
      </c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9"/>
      <c r="BH38" s="120"/>
      <c r="BI38" s="121"/>
      <c r="BJ38" s="121"/>
      <c r="BK38" s="121"/>
      <c r="BL38" s="121"/>
      <c r="BM38" s="121"/>
      <c r="BN38" s="121"/>
      <c r="BO38" s="121"/>
      <c r="BP38" s="121"/>
      <c r="BQ38" s="122"/>
      <c r="BR38" s="104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6"/>
      <c r="CJ38" s="120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2"/>
      <c r="DB38" s="120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2"/>
      <c r="DQ38" s="120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2"/>
      <c r="EF38" s="120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2"/>
      <c r="ES38" s="120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2"/>
    </row>
    <row r="39" spans="1:161" s="35" customFormat="1" ht="13.5" customHeight="1">
      <c r="A39" s="36"/>
      <c r="B39" s="115" t="s">
        <v>195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6"/>
      <c r="AI39" s="117" t="s">
        <v>196</v>
      </c>
      <c r="AJ39" s="118"/>
      <c r="AK39" s="118"/>
      <c r="AL39" s="118"/>
      <c r="AM39" s="118"/>
      <c r="AN39" s="118"/>
      <c r="AO39" s="118"/>
      <c r="AP39" s="118"/>
      <c r="AQ39" s="119"/>
      <c r="AR39" s="117" t="s">
        <v>27</v>
      </c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9"/>
      <c r="BH39" s="120"/>
      <c r="BI39" s="121"/>
      <c r="BJ39" s="121"/>
      <c r="BK39" s="121"/>
      <c r="BL39" s="121"/>
      <c r="BM39" s="121"/>
      <c r="BN39" s="121"/>
      <c r="BO39" s="121"/>
      <c r="BP39" s="121"/>
      <c r="BQ39" s="122"/>
      <c r="BR39" s="120">
        <f>BR42</f>
        <v>1610597</v>
      </c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2"/>
      <c r="CJ39" s="120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2"/>
      <c r="DB39" s="120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2"/>
      <c r="DQ39" s="120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2"/>
      <c r="EF39" s="120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2"/>
      <c r="ES39" s="120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2"/>
    </row>
    <row r="40" spans="1:173" s="35" customFormat="1" ht="41.25" customHeight="1">
      <c r="A40" s="36"/>
      <c r="B40" s="141" t="s">
        <v>100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2"/>
      <c r="AI40" s="117" t="s">
        <v>197</v>
      </c>
      <c r="AJ40" s="118"/>
      <c r="AK40" s="118"/>
      <c r="AL40" s="118"/>
      <c r="AM40" s="118"/>
      <c r="AN40" s="118"/>
      <c r="AO40" s="118"/>
      <c r="AP40" s="118"/>
      <c r="AQ40" s="119"/>
      <c r="AR40" s="117" t="s">
        <v>28</v>
      </c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9"/>
      <c r="BH40" s="120"/>
      <c r="BI40" s="121"/>
      <c r="BJ40" s="121"/>
      <c r="BK40" s="121"/>
      <c r="BL40" s="121"/>
      <c r="BM40" s="121"/>
      <c r="BN40" s="121"/>
      <c r="BO40" s="121"/>
      <c r="BP40" s="121"/>
      <c r="BQ40" s="122"/>
      <c r="BR40" s="120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2"/>
      <c r="CJ40" s="120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2"/>
      <c r="DB40" s="120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2"/>
      <c r="DQ40" s="120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2"/>
      <c r="EF40" s="120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2"/>
      <c r="ES40" s="120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2"/>
      <c r="FQ40" s="67">
        <f>BR42+BR34</f>
        <v>1773808</v>
      </c>
    </row>
    <row r="41" spans="1:161" s="35" customFormat="1" ht="39.75" customHeight="1">
      <c r="A41" s="36"/>
      <c r="B41" s="141" t="s">
        <v>165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2"/>
      <c r="AI41" s="117" t="s">
        <v>198</v>
      </c>
      <c r="AJ41" s="118"/>
      <c r="AK41" s="118"/>
      <c r="AL41" s="118"/>
      <c r="AM41" s="118"/>
      <c r="AN41" s="118"/>
      <c r="AO41" s="118"/>
      <c r="AP41" s="118"/>
      <c r="AQ41" s="119"/>
      <c r="AR41" s="117" t="s">
        <v>101</v>
      </c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9"/>
      <c r="BH41" s="120"/>
      <c r="BI41" s="121"/>
      <c r="BJ41" s="121"/>
      <c r="BK41" s="121"/>
      <c r="BL41" s="121"/>
      <c r="BM41" s="121"/>
      <c r="BN41" s="121"/>
      <c r="BO41" s="121"/>
      <c r="BP41" s="121"/>
      <c r="BQ41" s="122"/>
      <c r="BR41" s="120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2"/>
      <c r="CJ41" s="120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2"/>
      <c r="DB41" s="120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2"/>
      <c r="DQ41" s="120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2"/>
      <c r="EF41" s="120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2"/>
      <c r="ES41" s="120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2"/>
    </row>
    <row r="42" spans="1:161" s="35" customFormat="1" ht="41.25" customHeight="1">
      <c r="A42" s="36"/>
      <c r="B42" s="141" t="s">
        <v>113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2"/>
      <c r="AI42" s="117" t="s">
        <v>199</v>
      </c>
      <c r="AJ42" s="118"/>
      <c r="AK42" s="118"/>
      <c r="AL42" s="118"/>
      <c r="AM42" s="118"/>
      <c r="AN42" s="118"/>
      <c r="AO42" s="118"/>
      <c r="AP42" s="118"/>
      <c r="AQ42" s="119"/>
      <c r="AR42" s="117" t="s">
        <v>102</v>
      </c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9"/>
      <c r="BH42" s="120"/>
      <c r="BI42" s="121"/>
      <c r="BJ42" s="121"/>
      <c r="BK42" s="121"/>
      <c r="BL42" s="121"/>
      <c r="BM42" s="121"/>
      <c r="BN42" s="121"/>
      <c r="BO42" s="121"/>
      <c r="BP42" s="121"/>
      <c r="BQ42" s="122"/>
      <c r="BR42" s="104">
        <f>BR43+BR44+BR45+BR47+BR48</f>
        <v>1610597</v>
      </c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6"/>
      <c r="CJ42" s="120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2"/>
      <c r="DB42" s="120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2"/>
      <c r="DQ42" s="120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2"/>
      <c r="EF42" s="120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2"/>
      <c r="ES42" s="120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2"/>
    </row>
    <row r="43" spans="1:161" s="35" customFormat="1" ht="26.25" customHeight="1">
      <c r="A43" s="36"/>
      <c r="B43" s="139" t="s">
        <v>103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40"/>
      <c r="AI43" s="117" t="s">
        <v>200</v>
      </c>
      <c r="AJ43" s="118"/>
      <c r="AK43" s="118"/>
      <c r="AL43" s="118"/>
      <c r="AM43" s="118"/>
      <c r="AN43" s="118"/>
      <c r="AO43" s="118"/>
      <c r="AP43" s="118"/>
      <c r="AQ43" s="119"/>
      <c r="AR43" s="117" t="s">
        <v>102</v>
      </c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9"/>
      <c r="BH43" s="120"/>
      <c r="BI43" s="121"/>
      <c r="BJ43" s="121"/>
      <c r="BK43" s="121"/>
      <c r="BL43" s="121"/>
      <c r="BM43" s="121"/>
      <c r="BN43" s="121"/>
      <c r="BO43" s="121"/>
      <c r="BP43" s="121"/>
      <c r="BQ43" s="122"/>
      <c r="BR43" s="120">
        <v>31392</v>
      </c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2"/>
      <c r="CJ43" s="120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2"/>
      <c r="DB43" s="120" t="s">
        <v>9</v>
      </c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2"/>
      <c r="DQ43" s="120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2"/>
      <c r="EF43" s="120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2"/>
      <c r="ES43" s="120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2"/>
    </row>
    <row r="44" spans="1:161" s="35" customFormat="1" ht="13.5" customHeight="1">
      <c r="A44" s="36"/>
      <c r="B44" s="139" t="s">
        <v>104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40"/>
      <c r="AI44" s="117" t="s">
        <v>201</v>
      </c>
      <c r="AJ44" s="118"/>
      <c r="AK44" s="118"/>
      <c r="AL44" s="118"/>
      <c r="AM44" s="118"/>
      <c r="AN44" s="118"/>
      <c r="AO44" s="118"/>
      <c r="AP44" s="118"/>
      <c r="AQ44" s="119"/>
      <c r="AR44" s="117" t="s">
        <v>102</v>
      </c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9"/>
      <c r="BH44" s="120"/>
      <c r="BI44" s="121"/>
      <c r="BJ44" s="121"/>
      <c r="BK44" s="121"/>
      <c r="BL44" s="121"/>
      <c r="BM44" s="121"/>
      <c r="BN44" s="121"/>
      <c r="BO44" s="121"/>
      <c r="BP44" s="121"/>
      <c r="BQ44" s="122"/>
      <c r="BR44" s="120">
        <v>10504</v>
      </c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2"/>
      <c r="CJ44" s="120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2"/>
      <c r="DB44" s="120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2"/>
      <c r="DQ44" s="120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2"/>
      <c r="EF44" s="120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2"/>
      <c r="ES44" s="120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2"/>
    </row>
    <row r="45" spans="1:161" s="35" customFormat="1" ht="13.5" customHeight="1">
      <c r="A45" s="36"/>
      <c r="B45" s="139" t="s">
        <v>106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40"/>
      <c r="AI45" s="117" t="s">
        <v>202</v>
      </c>
      <c r="AJ45" s="118"/>
      <c r="AK45" s="118"/>
      <c r="AL45" s="118"/>
      <c r="AM45" s="118"/>
      <c r="AN45" s="118"/>
      <c r="AO45" s="118"/>
      <c r="AP45" s="118"/>
      <c r="AQ45" s="119"/>
      <c r="AR45" s="117" t="s">
        <v>102</v>
      </c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9"/>
      <c r="BH45" s="120"/>
      <c r="BI45" s="121"/>
      <c r="BJ45" s="121"/>
      <c r="BK45" s="121"/>
      <c r="BL45" s="121"/>
      <c r="BM45" s="121"/>
      <c r="BN45" s="121"/>
      <c r="BO45" s="121"/>
      <c r="BP45" s="121"/>
      <c r="BQ45" s="122"/>
      <c r="BR45" s="120">
        <v>873480.5</v>
      </c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2"/>
      <c r="CJ45" s="120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2"/>
      <c r="DB45" s="120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2"/>
      <c r="DQ45" s="120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2"/>
      <c r="EF45" s="120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2"/>
      <c r="ES45" s="120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2"/>
    </row>
    <row r="46" spans="1:161" s="35" customFormat="1" ht="13.5" customHeight="1">
      <c r="A46" s="36"/>
      <c r="B46" s="139" t="s">
        <v>107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40"/>
      <c r="AI46" s="117" t="s">
        <v>203</v>
      </c>
      <c r="AJ46" s="118"/>
      <c r="AK46" s="118"/>
      <c r="AL46" s="118"/>
      <c r="AM46" s="118"/>
      <c r="AN46" s="118"/>
      <c r="AO46" s="118"/>
      <c r="AP46" s="118"/>
      <c r="AQ46" s="119"/>
      <c r="AR46" s="117" t="s">
        <v>102</v>
      </c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9"/>
      <c r="BH46" s="120"/>
      <c r="BI46" s="121"/>
      <c r="BJ46" s="121"/>
      <c r="BK46" s="121"/>
      <c r="BL46" s="121"/>
      <c r="BM46" s="121"/>
      <c r="BN46" s="121"/>
      <c r="BO46" s="121"/>
      <c r="BP46" s="121"/>
      <c r="BQ46" s="122"/>
      <c r="BR46" s="120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2"/>
      <c r="CJ46" s="120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2"/>
      <c r="DB46" s="120" t="s">
        <v>9</v>
      </c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2"/>
      <c r="DQ46" s="120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2"/>
      <c r="EF46" s="120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2"/>
      <c r="ES46" s="120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2"/>
    </row>
    <row r="47" spans="1:161" s="35" customFormat="1" ht="16.5" customHeight="1">
      <c r="A47" s="36"/>
      <c r="B47" s="139" t="s">
        <v>108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40"/>
      <c r="AI47" s="117" t="s">
        <v>204</v>
      </c>
      <c r="AJ47" s="118"/>
      <c r="AK47" s="118"/>
      <c r="AL47" s="118"/>
      <c r="AM47" s="118"/>
      <c r="AN47" s="118"/>
      <c r="AO47" s="118"/>
      <c r="AP47" s="118"/>
      <c r="AQ47" s="119"/>
      <c r="AR47" s="117" t="s">
        <v>102</v>
      </c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9"/>
      <c r="BH47" s="120"/>
      <c r="BI47" s="121"/>
      <c r="BJ47" s="121"/>
      <c r="BK47" s="121"/>
      <c r="BL47" s="121"/>
      <c r="BM47" s="121"/>
      <c r="BN47" s="121"/>
      <c r="BO47" s="121"/>
      <c r="BP47" s="121"/>
      <c r="BQ47" s="122"/>
      <c r="BR47" s="120">
        <v>508769.5</v>
      </c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2"/>
      <c r="CJ47" s="120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2"/>
      <c r="DB47" s="120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2"/>
      <c r="DQ47" s="120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2"/>
      <c r="EF47" s="120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2"/>
      <c r="ES47" s="120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2"/>
    </row>
    <row r="48" spans="1:161" s="35" customFormat="1" ht="13.5" customHeight="1">
      <c r="A48" s="36"/>
      <c r="B48" s="139" t="s">
        <v>109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40"/>
      <c r="AI48" s="117" t="s">
        <v>205</v>
      </c>
      <c r="AJ48" s="118"/>
      <c r="AK48" s="118"/>
      <c r="AL48" s="118"/>
      <c r="AM48" s="118"/>
      <c r="AN48" s="118"/>
      <c r="AO48" s="118"/>
      <c r="AP48" s="118"/>
      <c r="AQ48" s="119"/>
      <c r="AR48" s="117" t="s">
        <v>102</v>
      </c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9"/>
      <c r="BH48" s="120"/>
      <c r="BI48" s="121"/>
      <c r="BJ48" s="121"/>
      <c r="BK48" s="121"/>
      <c r="BL48" s="121"/>
      <c r="BM48" s="121"/>
      <c r="BN48" s="121"/>
      <c r="BO48" s="121"/>
      <c r="BP48" s="121"/>
      <c r="BQ48" s="122"/>
      <c r="BR48" s="120">
        <v>186451</v>
      </c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2"/>
      <c r="CJ48" s="120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2"/>
      <c r="DB48" s="120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2"/>
      <c r="DQ48" s="120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2"/>
      <c r="EF48" s="120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2"/>
      <c r="ES48" s="120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2"/>
    </row>
    <row r="49" spans="1:161" s="35" customFormat="1" ht="15.75" customHeight="1">
      <c r="A49" s="36"/>
      <c r="B49" s="139" t="s">
        <v>110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40"/>
      <c r="AI49" s="117" t="s">
        <v>206</v>
      </c>
      <c r="AJ49" s="118"/>
      <c r="AK49" s="118"/>
      <c r="AL49" s="118"/>
      <c r="AM49" s="118"/>
      <c r="AN49" s="118"/>
      <c r="AO49" s="118"/>
      <c r="AP49" s="118"/>
      <c r="AQ49" s="119"/>
      <c r="AR49" s="117" t="s">
        <v>102</v>
      </c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9"/>
      <c r="BH49" s="120"/>
      <c r="BI49" s="121"/>
      <c r="BJ49" s="121"/>
      <c r="BK49" s="121"/>
      <c r="BL49" s="121"/>
      <c r="BM49" s="121"/>
      <c r="BN49" s="121"/>
      <c r="BO49" s="121"/>
      <c r="BP49" s="121"/>
      <c r="BQ49" s="122"/>
      <c r="BR49" s="104">
        <v>110280</v>
      </c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6"/>
      <c r="CJ49" s="120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2"/>
      <c r="DB49" s="120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2"/>
      <c r="DQ49" s="120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2"/>
      <c r="EF49" s="120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2"/>
      <c r="ES49" s="120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2"/>
    </row>
    <row r="50" spans="1:161" s="35" customFormat="1" ht="26.25" customHeight="1">
      <c r="A50" s="36"/>
      <c r="B50" s="139" t="s">
        <v>111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40"/>
      <c r="AI50" s="117" t="s">
        <v>207</v>
      </c>
      <c r="AJ50" s="118"/>
      <c r="AK50" s="118"/>
      <c r="AL50" s="118"/>
      <c r="AM50" s="118"/>
      <c r="AN50" s="118"/>
      <c r="AO50" s="118"/>
      <c r="AP50" s="118"/>
      <c r="AQ50" s="119"/>
      <c r="AR50" s="117" t="s">
        <v>102</v>
      </c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9"/>
      <c r="BH50" s="120"/>
      <c r="BI50" s="121"/>
      <c r="BJ50" s="121"/>
      <c r="BK50" s="121"/>
      <c r="BL50" s="121"/>
      <c r="BM50" s="121"/>
      <c r="BN50" s="121"/>
      <c r="BO50" s="121"/>
      <c r="BP50" s="121"/>
      <c r="BQ50" s="122"/>
      <c r="BR50" s="120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2"/>
      <c r="CJ50" s="120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2"/>
      <c r="DB50" s="120" t="s">
        <v>9</v>
      </c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2"/>
      <c r="DQ50" s="120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2"/>
      <c r="EF50" s="120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2"/>
      <c r="ES50" s="120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2"/>
    </row>
    <row r="51" spans="1:161" s="62" customFormat="1" ht="21" customHeight="1">
      <c r="A51" s="143" t="s">
        <v>245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5"/>
      <c r="AI51" s="146" t="s">
        <v>232</v>
      </c>
      <c r="AJ51" s="147"/>
      <c r="AK51" s="147"/>
      <c r="AL51" s="147"/>
      <c r="AM51" s="147"/>
      <c r="AN51" s="147"/>
      <c r="AO51" s="147"/>
      <c r="AP51" s="147"/>
      <c r="AQ51" s="148"/>
      <c r="AR51" s="146" t="s">
        <v>232</v>
      </c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8"/>
      <c r="BH51" s="149"/>
      <c r="BI51" s="147"/>
      <c r="BJ51" s="147"/>
      <c r="BK51" s="147"/>
      <c r="BL51" s="147"/>
      <c r="BM51" s="147"/>
      <c r="BN51" s="147"/>
      <c r="BO51" s="147"/>
      <c r="BP51" s="147"/>
      <c r="BQ51" s="148"/>
      <c r="BR51" s="149">
        <v>933266</v>
      </c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8"/>
      <c r="CJ51" s="149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8"/>
      <c r="DB51" s="149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8"/>
      <c r="DQ51" s="68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70"/>
      <c r="EF51" s="149"/>
      <c r="EG51" s="147"/>
      <c r="EH51" s="147"/>
      <c r="EI51" s="147"/>
      <c r="EJ51" s="147"/>
      <c r="EK51" s="147"/>
      <c r="EL51" s="147"/>
      <c r="EM51" s="147"/>
      <c r="EN51" s="147"/>
      <c r="EO51" s="147"/>
      <c r="EP51" s="147"/>
      <c r="EQ51" s="147"/>
      <c r="ER51" s="148"/>
      <c r="ES51" s="149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8"/>
    </row>
    <row r="52" spans="1:161" s="35" customFormat="1" ht="26.25" customHeight="1">
      <c r="A52" s="36"/>
      <c r="B52" s="139" t="s">
        <v>112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40"/>
      <c r="AI52" s="117" t="s">
        <v>208</v>
      </c>
      <c r="AJ52" s="118"/>
      <c r="AK52" s="118"/>
      <c r="AL52" s="118"/>
      <c r="AM52" s="118"/>
      <c r="AN52" s="118"/>
      <c r="AO52" s="118"/>
      <c r="AP52" s="118"/>
      <c r="AQ52" s="119"/>
      <c r="AR52" s="117" t="s">
        <v>102</v>
      </c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9"/>
      <c r="BH52" s="120"/>
      <c r="BI52" s="121"/>
      <c r="BJ52" s="121"/>
      <c r="BK52" s="121"/>
      <c r="BL52" s="121"/>
      <c r="BM52" s="121"/>
      <c r="BN52" s="121"/>
      <c r="BO52" s="121"/>
      <c r="BP52" s="121"/>
      <c r="BQ52" s="122"/>
      <c r="BR52" s="104">
        <v>933226</v>
      </c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6"/>
      <c r="CJ52" s="120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2"/>
      <c r="DB52" s="120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2"/>
      <c r="DQ52" s="120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2"/>
      <c r="EF52" s="120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2"/>
      <c r="ES52" s="120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2"/>
    </row>
    <row r="53" spans="1:161" s="35" customFormat="1" ht="14.25" customHeight="1">
      <c r="A53" s="36"/>
      <c r="B53" s="150" t="s">
        <v>209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1"/>
      <c r="AI53" s="117" t="s">
        <v>29</v>
      </c>
      <c r="AJ53" s="118"/>
      <c r="AK53" s="118"/>
      <c r="AL53" s="118"/>
      <c r="AM53" s="118"/>
      <c r="AN53" s="118"/>
      <c r="AO53" s="118"/>
      <c r="AP53" s="118"/>
      <c r="AQ53" s="119"/>
      <c r="AR53" s="117" t="s">
        <v>210</v>
      </c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9"/>
      <c r="BH53" s="120"/>
      <c r="BI53" s="121"/>
      <c r="BJ53" s="121"/>
      <c r="BK53" s="121"/>
      <c r="BL53" s="121"/>
      <c r="BM53" s="121"/>
      <c r="BN53" s="121"/>
      <c r="BO53" s="121"/>
      <c r="BP53" s="121"/>
      <c r="BQ53" s="122"/>
      <c r="BR53" s="120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2"/>
      <c r="CJ53" s="120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2"/>
      <c r="DB53" s="120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2"/>
      <c r="DQ53" s="120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2"/>
      <c r="EF53" s="120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2"/>
      <c r="ES53" s="120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2"/>
    </row>
    <row r="54" spans="1:161" s="35" customFormat="1" ht="12.75">
      <c r="A54" s="36"/>
      <c r="B54" s="139" t="s">
        <v>211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40"/>
      <c r="AI54" s="117" t="s">
        <v>212</v>
      </c>
      <c r="AJ54" s="118"/>
      <c r="AK54" s="118"/>
      <c r="AL54" s="118"/>
      <c r="AM54" s="118"/>
      <c r="AN54" s="118"/>
      <c r="AO54" s="118"/>
      <c r="AP54" s="118"/>
      <c r="AQ54" s="119"/>
      <c r="AR54" s="117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9"/>
      <c r="BH54" s="120"/>
      <c r="BI54" s="121"/>
      <c r="BJ54" s="121"/>
      <c r="BK54" s="121"/>
      <c r="BL54" s="121"/>
      <c r="BM54" s="121"/>
      <c r="BN54" s="121"/>
      <c r="BO54" s="121"/>
      <c r="BP54" s="121"/>
      <c r="BQ54" s="122"/>
      <c r="BR54" s="120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2"/>
      <c r="CJ54" s="120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2"/>
      <c r="DB54" s="120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2"/>
      <c r="DQ54" s="120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2"/>
      <c r="EF54" s="120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2"/>
      <c r="ES54" s="120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2"/>
    </row>
    <row r="55" spans="1:161" s="35" customFormat="1" ht="12.75">
      <c r="A55" s="36"/>
      <c r="B55" s="139" t="s">
        <v>25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40"/>
      <c r="AI55" s="117" t="s">
        <v>30</v>
      </c>
      <c r="AJ55" s="118"/>
      <c r="AK55" s="118"/>
      <c r="AL55" s="118"/>
      <c r="AM55" s="118"/>
      <c r="AN55" s="118"/>
      <c r="AO55" s="118"/>
      <c r="AP55" s="118"/>
      <c r="AQ55" s="119"/>
      <c r="AR55" s="117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9"/>
      <c r="BH55" s="120"/>
      <c r="BI55" s="121"/>
      <c r="BJ55" s="121"/>
      <c r="BK55" s="121"/>
      <c r="BL55" s="121"/>
      <c r="BM55" s="121"/>
      <c r="BN55" s="121"/>
      <c r="BO55" s="121"/>
      <c r="BP55" s="121"/>
      <c r="BQ55" s="122"/>
      <c r="BR55" s="120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2"/>
      <c r="CJ55" s="120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2"/>
      <c r="DB55" s="120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2"/>
      <c r="DQ55" s="120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2"/>
      <c r="EF55" s="120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2"/>
      <c r="ES55" s="120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2"/>
    </row>
    <row r="56" spans="1:161" s="35" customFormat="1" ht="14.25" customHeight="1">
      <c r="A56" s="36"/>
      <c r="B56" s="150" t="s">
        <v>213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1"/>
      <c r="AI56" s="117" t="s">
        <v>99</v>
      </c>
      <c r="AJ56" s="118"/>
      <c r="AK56" s="118"/>
      <c r="AL56" s="118"/>
      <c r="AM56" s="118"/>
      <c r="AN56" s="118"/>
      <c r="AO56" s="118"/>
      <c r="AP56" s="118"/>
      <c r="AQ56" s="119"/>
      <c r="AR56" s="117" t="s">
        <v>210</v>
      </c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9"/>
      <c r="BH56" s="120"/>
      <c r="BI56" s="121"/>
      <c r="BJ56" s="121"/>
      <c r="BK56" s="121"/>
      <c r="BL56" s="121"/>
      <c r="BM56" s="121"/>
      <c r="BN56" s="121"/>
      <c r="BO56" s="121"/>
      <c r="BP56" s="121"/>
      <c r="BQ56" s="122"/>
      <c r="BR56" s="120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2"/>
      <c r="CJ56" s="120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2"/>
      <c r="DB56" s="120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2"/>
      <c r="DQ56" s="120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2"/>
      <c r="EF56" s="120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2"/>
      <c r="ES56" s="120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2"/>
    </row>
    <row r="57" spans="1:161" s="35" customFormat="1" ht="12.75">
      <c r="A57" s="36"/>
      <c r="B57" s="139" t="s">
        <v>214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40"/>
      <c r="AI57" s="117" t="s">
        <v>215</v>
      </c>
      <c r="AJ57" s="118"/>
      <c r="AK57" s="118"/>
      <c r="AL57" s="118"/>
      <c r="AM57" s="118"/>
      <c r="AN57" s="118"/>
      <c r="AO57" s="118"/>
      <c r="AP57" s="118"/>
      <c r="AQ57" s="119"/>
      <c r="AR57" s="117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9"/>
      <c r="BH57" s="120"/>
      <c r="BI57" s="121"/>
      <c r="BJ57" s="121"/>
      <c r="BK57" s="121"/>
      <c r="BL57" s="121"/>
      <c r="BM57" s="121"/>
      <c r="BN57" s="121"/>
      <c r="BO57" s="121"/>
      <c r="BP57" s="121"/>
      <c r="BQ57" s="122"/>
      <c r="BR57" s="120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2"/>
      <c r="CJ57" s="120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2"/>
      <c r="DB57" s="120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2"/>
      <c r="DQ57" s="120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2"/>
      <c r="EF57" s="120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2"/>
      <c r="ES57" s="120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2"/>
    </row>
    <row r="58" spans="1:161" s="35" customFormat="1" ht="69.75" customHeight="1">
      <c r="A58" s="36"/>
      <c r="B58" s="152" t="s">
        <v>230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4"/>
      <c r="AI58" s="128" t="s">
        <v>232</v>
      </c>
      <c r="AJ58" s="129"/>
      <c r="AK58" s="129"/>
      <c r="AL58" s="129"/>
      <c r="AM58" s="129"/>
      <c r="AN58" s="129"/>
      <c r="AO58" s="129"/>
      <c r="AP58" s="129"/>
      <c r="AQ58" s="130"/>
      <c r="AR58" s="128" t="s">
        <v>232</v>
      </c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30"/>
      <c r="BH58" s="155"/>
      <c r="BI58" s="156"/>
      <c r="BJ58" s="156"/>
      <c r="BK58" s="156"/>
      <c r="BL58" s="156"/>
      <c r="BM58" s="156"/>
      <c r="BN58" s="156"/>
      <c r="BO58" s="156"/>
      <c r="BP58" s="156"/>
      <c r="BQ58" s="157"/>
      <c r="BR58" s="131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30"/>
      <c r="CJ58" s="158">
        <f>CJ59</f>
        <v>242369</v>
      </c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60"/>
      <c r="DB58" s="131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30"/>
      <c r="DQ58" s="58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60"/>
      <c r="EF58" s="131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30"/>
      <c r="ES58" s="155"/>
      <c r="ET58" s="156"/>
      <c r="EU58" s="156"/>
      <c r="EV58" s="156"/>
      <c r="EW58" s="156"/>
      <c r="EX58" s="156"/>
      <c r="EY58" s="156"/>
      <c r="EZ58" s="156"/>
      <c r="FA58" s="156"/>
      <c r="FB58" s="156"/>
      <c r="FC58" s="156"/>
      <c r="FD58" s="156"/>
      <c r="FE58" s="156"/>
    </row>
    <row r="59" spans="1:161" s="35" customFormat="1" ht="26.25" customHeight="1">
      <c r="A59" s="36"/>
      <c r="B59" s="139" t="s">
        <v>146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40"/>
      <c r="AI59" s="117" t="s">
        <v>185</v>
      </c>
      <c r="AJ59" s="118"/>
      <c r="AK59" s="118"/>
      <c r="AL59" s="118"/>
      <c r="AM59" s="118"/>
      <c r="AN59" s="118"/>
      <c r="AO59" s="118"/>
      <c r="AP59" s="118"/>
      <c r="AQ59" s="119"/>
      <c r="AR59" s="117" t="s">
        <v>86</v>
      </c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9"/>
      <c r="BH59" s="120"/>
      <c r="BI59" s="121"/>
      <c r="BJ59" s="121"/>
      <c r="BK59" s="121"/>
      <c r="BL59" s="121"/>
      <c r="BM59" s="121"/>
      <c r="BN59" s="121"/>
      <c r="BO59" s="121"/>
      <c r="BP59" s="121"/>
      <c r="BQ59" s="122"/>
      <c r="BR59" s="120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2"/>
      <c r="CJ59" s="120">
        <v>242369</v>
      </c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2"/>
      <c r="DB59" s="120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2"/>
      <c r="DQ59" s="120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2"/>
      <c r="EF59" s="120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2"/>
      <c r="ES59" s="120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2"/>
    </row>
    <row r="60" spans="1:161" s="35" customFormat="1" ht="48" customHeight="1">
      <c r="A60" s="161" t="s">
        <v>231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3"/>
      <c r="AI60" s="128" t="s">
        <v>232</v>
      </c>
      <c r="AJ60" s="129"/>
      <c r="AK60" s="129"/>
      <c r="AL60" s="129"/>
      <c r="AM60" s="129"/>
      <c r="AN60" s="129"/>
      <c r="AO60" s="129"/>
      <c r="AP60" s="129"/>
      <c r="AQ60" s="130"/>
      <c r="AR60" s="128" t="s">
        <v>232</v>
      </c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30"/>
      <c r="BH60" s="131"/>
      <c r="BI60" s="129"/>
      <c r="BJ60" s="129"/>
      <c r="BK60" s="129"/>
      <c r="BL60" s="129"/>
      <c r="BM60" s="129"/>
      <c r="BN60" s="129"/>
      <c r="BO60" s="129"/>
      <c r="BP60" s="129"/>
      <c r="BQ60" s="130"/>
      <c r="BR60" s="131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30"/>
      <c r="CJ60" s="164">
        <v>17092</v>
      </c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6"/>
      <c r="DB60" s="131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30"/>
      <c r="DQ60" s="58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60"/>
      <c r="EF60" s="131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30"/>
      <c r="ES60" s="131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30"/>
    </row>
    <row r="61" spans="1:184" s="35" customFormat="1" ht="30.75" customHeight="1">
      <c r="A61" s="36"/>
      <c r="B61" s="115" t="s">
        <v>188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6"/>
      <c r="AI61" s="117" t="s">
        <v>182</v>
      </c>
      <c r="AJ61" s="118"/>
      <c r="AK61" s="118"/>
      <c r="AL61" s="118"/>
      <c r="AM61" s="118"/>
      <c r="AN61" s="118"/>
      <c r="AO61" s="118"/>
      <c r="AP61" s="118"/>
      <c r="AQ61" s="119"/>
      <c r="AR61" s="117" t="s">
        <v>82</v>
      </c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9"/>
      <c r="BH61" s="120"/>
      <c r="BI61" s="121"/>
      <c r="BJ61" s="121"/>
      <c r="BK61" s="121"/>
      <c r="BL61" s="121"/>
      <c r="BM61" s="121"/>
      <c r="BN61" s="121"/>
      <c r="BO61" s="121"/>
      <c r="BP61" s="121"/>
      <c r="BQ61" s="122"/>
      <c r="BR61" s="120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2"/>
      <c r="CJ61" s="120">
        <f>CJ62+CJ63</f>
        <v>17092</v>
      </c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2"/>
      <c r="DB61" s="120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2"/>
      <c r="DQ61" s="120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2"/>
      <c r="EF61" s="120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2"/>
      <c r="ES61" s="120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2"/>
      <c r="FR61" s="138" t="e">
        <f>BR140+#REF!</f>
        <v>#REF!</v>
      </c>
      <c r="FS61" s="74"/>
      <c r="FT61" s="74"/>
      <c r="FU61" s="74"/>
      <c r="FV61" s="74"/>
      <c r="FW61" s="74"/>
      <c r="FX61" s="74"/>
      <c r="FY61" s="74"/>
      <c r="FZ61" s="74"/>
      <c r="GA61" s="74"/>
      <c r="GB61" s="74"/>
    </row>
    <row r="62" spans="1:161" s="35" customFormat="1" ht="26.25" customHeight="1">
      <c r="A62" s="36"/>
      <c r="B62" s="123" t="s">
        <v>83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4"/>
      <c r="AI62" s="117" t="s">
        <v>183</v>
      </c>
      <c r="AJ62" s="118"/>
      <c r="AK62" s="118"/>
      <c r="AL62" s="118"/>
      <c r="AM62" s="118"/>
      <c r="AN62" s="118"/>
      <c r="AO62" s="118"/>
      <c r="AP62" s="118"/>
      <c r="AQ62" s="119"/>
      <c r="AR62" s="117" t="s">
        <v>84</v>
      </c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9"/>
      <c r="BH62" s="120"/>
      <c r="BI62" s="121"/>
      <c r="BJ62" s="121"/>
      <c r="BK62" s="121"/>
      <c r="BL62" s="121"/>
      <c r="BM62" s="121"/>
      <c r="BN62" s="121"/>
      <c r="BO62" s="121"/>
      <c r="BP62" s="121"/>
      <c r="BQ62" s="122"/>
      <c r="BR62" s="120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2"/>
      <c r="CJ62" s="120">
        <v>13127.5</v>
      </c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2"/>
      <c r="DB62" s="120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2"/>
      <c r="DQ62" s="120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2"/>
      <c r="EF62" s="120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2"/>
      <c r="ES62" s="120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2"/>
    </row>
    <row r="63" spans="1:161" s="35" customFormat="1" ht="65.25" customHeight="1">
      <c r="A63" s="36"/>
      <c r="B63" s="139" t="s">
        <v>147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40"/>
      <c r="AI63" s="117" t="s">
        <v>187</v>
      </c>
      <c r="AJ63" s="118"/>
      <c r="AK63" s="118"/>
      <c r="AL63" s="118"/>
      <c r="AM63" s="118"/>
      <c r="AN63" s="118"/>
      <c r="AO63" s="118"/>
      <c r="AP63" s="118"/>
      <c r="AQ63" s="119"/>
      <c r="AR63" s="117" t="s">
        <v>88</v>
      </c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9"/>
      <c r="BH63" s="120"/>
      <c r="BI63" s="121"/>
      <c r="BJ63" s="121"/>
      <c r="BK63" s="121"/>
      <c r="BL63" s="121"/>
      <c r="BM63" s="121"/>
      <c r="BN63" s="121"/>
      <c r="BO63" s="121"/>
      <c r="BP63" s="121"/>
      <c r="BQ63" s="122"/>
      <c r="BR63" s="120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2"/>
      <c r="CJ63" s="120">
        <v>3964.5</v>
      </c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2"/>
      <c r="DB63" s="120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2"/>
      <c r="DQ63" s="120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2"/>
      <c r="EF63" s="120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2"/>
      <c r="ES63" s="120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2"/>
    </row>
    <row r="64" spans="1:161" s="35" customFormat="1" ht="48" customHeight="1">
      <c r="A64" s="161" t="s">
        <v>233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3"/>
      <c r="AI64" s="128" t="s">
        <v>232</v>
      </c>
      <c r="AJ64" s="129"/>
      <c r="AK64" s="129"/>
      <c r="AL64" s="129"/>
      <c r="AM64" s="129"/>
      <c r="AN64" s="129"/>
      <c r="AO64" s="129"/>
      <c r="AP64" s="129"/>
      <c r="AQ64" s="130"/>
      <c r="AR64" s="128" t="s">
        <v>232</v>
      </c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30"/>
      <c r="BH64" s="131"/>
      <c r="BI64" s="129"/>
      <c r="BJ64" s="129"/>
      <c r="BK64" s="129"/>
      <c r="BL64" s="129"/>
      <c r="BM64" s="129"/>
      <c r="BN64" s="129"/>
      <c r="BO64" s="129"/>
      <c r="BP64" s="129"/>
      <c r="BQ64" s="130"/>
      <c r="BR64" s="131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30"/>
      <c r="CJ64" s="164">
        <v>68520</v>
      </c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6"/>
      <c r="DB64" s="131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30"/>
      <c r="DQ64" s="58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60"/>
      <c r="EF64" s="131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30"/>
      <c r="ES64" s="131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30"/>
    </row>
    <row r="65" spans="1:184" s="35" customFormat="1" ht="30.75" customHeight="1">
      <c r="A65" s="36"/>
      <c r="B65" s="115" t="s">
        <v>188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6"/>
      <c r="AI65" s="117" t="s">
        <v>182</v>
      </c>
      <c r="AJ65" s="118"/>
      <c r="AK65" s="118"/>
      <c r="AL65" s="118"/>
      <c r="AM65" s="118"/>
      <c r="AN65" s="118"/>
      <c r="AO65" s="118"/>
      <c r="AP65" s="118"/>
      <c r="AQ65" s="119"/>
      <c r="AR65" s="117" t="s">
        <v>82</v>
      </c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9"/>
      <c r="BH65" s="120"/>
      <c r="BI65" s="121"/>
      <c r="BJ65" s="121"/>
      <c r="BK65" s="121"/>
      <c r="BL65" s="121"/>
      <c r="BM65" s="121"/>
      <c r="BN65" s="121"/>
      <c r="BO65" s="121"/>
      <c r="BP65" s="121"/>
      <c r="BQ65" s="122"/>
      <c r="BR65" s="120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2"/>
      <c r="CJ65" s="120">
        <f>CJ66+CJ67</f>
        <v>31786.54</v>
      </c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2"/>
      <c r="DB65" s="120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2"/>
      <c r="DQ65" s="120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2"/>
      <c r="EF65" s="120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2"/>
      <c r="ES65" s="120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2"/>
      <c r="FR65" s="138" t="e">
        <f>#REF!+#REF!</f>
        <v>#REF!</v>
      </c>
      <c r="FS65" s="74"/>
      <c r="FT65" s="74"/>
      <c r="FU65" s="74"/>
      <c r="FV65" s="74"/>
      <c r="FW65" s="74"/>
      <c r="FX65" s="74"/>
      <c r="FY65" s="74"/>
      <c r="FZ65" s="74"/>
      <c r="GA65" s="74"/>
      <c r="GB65" s="74"/>
    </row>
    <row r="66" spans="1:184" s="35" customFormat="1" ht="30.75" customHeight="1">
      <c r="A66" s="36"/>
      <c r="B66" s="115" t="s">
        <v>83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6"/>
      <c r="AI66" s="117" t="s">
        <v>183</v>
      </c>
      <c r="AJ66" s="118"/>
      <c r="AK66" s="118"/>
      <c r="AL66" s="118"/>
      <c r="AM66" s="118"/>
      <c r="AN66" s="118"/>
      <c r="AO66" s="118"/>
      <c r="AP66" s="118"/>
      <c r="AQ66" s="119"/>
      <c r="AR66" s="117" t="s">
        <v>84</v>
      </c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9"/>
      <c r="BH66" s="120"/>
      <c r="BI66" s="121"/>
      <c r="BJ66" s="121"/>
      <c r="BK66" s="121"/>
      <c r="BL66" s="121"/>
      <c r="BM66" s="121"/>
      <c r="BN66" s="121"/>
      <c r="BO66" s="121"/>
      <c r="BP66" s="121"/>
      <c r="BQ66" s="122"/>
      <c r="BR66" s="120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2"/>
      <c r="CJ66" s="120">
        <f>CJ67+CJ68</f>
        <v>15893.27</v>
      </c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2"/>
      <c r="DB66" s="120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2"/>
      <c r="DQ66" s="120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2"/>
      <c r="EF66" s="120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2"/>
      <c r="ES66" s="120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2"/>
      <c r="FR66" s="138" t="e">
        <f>#REF!+#REF!</f>
        <v>#REF!</v>
      </c>
      <c r="FS66" s="74"/>
      <c r="FT66" s="74"/>
      <c r="FU66" s="74"/>
      <c r="FV66" s="74"/>
      <c r="FW66" s="74"/>
      <c r="FX66" s="74"/>
      <c r="FY66" s="74"/>
      <c r="FZ66" s="74"/>
      <c r="GA66" s="74"/>
      <c r="GB66" s="74"/>
    </row>
    <row r="67" spans="1:161" s="35" customFormat="1" ht="65.25" customHeight="1">
      <c r="A67" s="36"/>
      <c r="B67" s="139" t="s">
        <v>147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40"/>
      <c r="AI67" s="117" t="s">
        <v>187</v>
      </c>
      <c r="AJ67" s="118"/>
      <c r="AK67" s="118"/>
      <c r="AL67" s="118"/>
      <c r="AM67" s="118"/>
      <c r="AN67" s="118"/>
      <c r="AO67" s="118"/>
      <c r="AP67" s="118"/>
      <c r="AQ67" s="119"/>
      <c r="AR67" s="117" t="s">
        <v>88</v>
      </c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9"/>
      <c r="BH67" s="120"/>
      <c r="BI67" s="121"/>
      <c r="BJ67" s="121"/>
      <c r="BK67" s="121"/>
      <c r="BL67" s="121"/>
      <c r="BM67" s="121"/>
      <c r="BN67" s="121"/>
      <c r="BO67" s="121"/>
      <c r="BP67" s="121"/>
      <c r="BQ67" s="122"/>
      <c r="BR67" s="120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2"/>
      <c r="CJ67" s="120">
        <v>15893.27</v>
      </c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2"/>
      <c r="DB67" s="120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2"/>
      <c r="DQ67" s="120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2"/>
      <c r="EF67" s="120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2"/>
      <c r="ES67" s="120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2"/>
    </row>
    <row r="68" spans="1:161" s="35" customFormat="1" ht="21" customHeight="1">
      <c r="A68" s="132" t="s">
        <v>238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4"/>
      <c r="AI68" s="128" t="s">
        <v>232</v>
      </c>
      <c r="AJ68" s="129"/>
      <c r="AK68" s="129"/>
      <c r="AL68" s="129"/>
      <c r="AM68" s="129"/>
      <c r="AN68" s="129"/>
      <c r="AO68" s="129"/>
      <c r="AP68" s="129"/>
      <c r="AQ68" s="130"/>
      <c r="AR68" s="128" t="s">
        <v>232</v>
      </c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30"/>
      <c r="BH68" s="131"/>
      <c r="BI68" s="129"/>
      <c r="BJ68" s="129"/>
      <c r="BK68" s="129"/>
      <c r="BL68" s="129"/>
      <c r="BM68" s="129"/>
      <c r="BN68" s="129"/>
      <c r="BO68" s="129"/>
      <c r="BP68" s="129"/>
      <c r="BQ68" s="130"/>
      <c r="BR68" s="131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30"/>
      <c r="CJ68" s="131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30"/>
      <c r="DB68" s="131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30"/>
      <c r="DQ68" s="58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60"/>
      <c r="EF68" s="164">
        <v>52383.76</v>
      </c>
      <c r="EG68" s="165"/>
      <c r="EH68" s="165"/>
      <c r="EI68" s="165"/>
      <c r="EJ68" s="165"/>
      <c r="EK68" s="165"/>
      <c r="EL68" s="165"/>
      <c r="EM68" s="165"/>
      <c r="EN68" s="165"/>
      <c r="EO68" s="165"/>
      <c r="EP68" s="165"/>
      <c r="EQ68" s="165"/>
      <c r="ER68" s="166"/>
      <c r="ES68" s="131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30"/>
    </row>
    <row r="69" spans="1:161" s="35" customFormat="1" ht="14.25" customHeight="1">
      <c r="A69" s="132" t="s">
        <v>237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4"/>
      <c r="AI69" s="128" t="s">
        <v>232</v>
      </c>
      <c r="AJ69" s="129"/>
      <c r="AK69" s="129"/>
      <c r="AL69" s="129"/>
      <c r="AM69" s="129"/>
      <c r="AN69" s="129"/>
      <c r="AO69" s="129"/>
      <c r="AP69" s="129"/>
      <c r="AQ69" s="130"/>
      <c r="AR69" s="128" t="s">
        <v>232</v>
      </c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30"/>
      <c r="BH69" s="131"/>
      <c r="BI69" s="129"/>
      <c r="BJ69" s="129"/>
      <c r="BK69" s="129"/>
      <c r="BL69" s="129"/>
      <c r="BM69" s="129"/>
      <c r="BN69" s="129"/>
      <c r="BO69" s="129"/>
      <c r="BP69" s="129"/>
      <c r="BQ69" s="130"/>
      <c r="BR69" s="131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30"/>
      <c r="CJ69" s="131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30"/>
      <c r="DB69" s="131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30"/>
      <c r="DQ69" s="58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60"/>
      <c r="EF69" s="164">
        <v>1741054</v>
      </c>
      <c r="EG69" s="165"/>
      <c r="EH69" s="165"/>
      <c r="EI69" s="165"/>
      <c r="EJ69" s="165"/>
      <c r="EK69" s="165"/>
      <c r="EL69" s="165"/>
      <c r="EM69" s="165"/>
      <c r="EN69" s="165"/>
      <c r="EO69" s="165"/>
      <c r="EP69" s="165"/>
      <c r="EQ69" s="165"/>
      <c r="ER69" s="166"/>
      <c r="ES69" s="131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30"/>
    </row>
    <row r="70" spans="1:161" s="35" customFormat="1" ht="26.25" customHeight="1">
      <c r="A70" s="36"/>
      <c r="B70" s="139" t="s">
        <v>112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40"/>
      <c r="AI70" s="117" t="s">
        <v>208</v>
      </c>
      <c r="AJ70" s="118"/>
      <c r="AK70" s="118"/>
      <c r="AL70" s="118"/>
      <c r="AM70" s="118"/>
      <c r="AN70" s="118"/>
      <c r="AO70" s="118"/>
      <c r="AP70" s="118"/>
      <c r="AQ70" s="119"/>
      <c r="AR70" s="117" t="s">
        <v>102</v>
      </c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9"/>
      <c r="BH70" s="120"/>
      <c r="BI70" s="121"/>
      <c r="BJ70" s="121"/>
      <c r="BK70" s="121"/>
      <c r="BL70" s="121"/>
      <c r="BM70" s="121"/>
      <c r="BN70" s="121"/>
      <c r="BO70" s="121"/>
      <c r="BP70" s="121"/>
      <c r="BQ70" s="122"/>
      <c r="BR70" s="104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6"/>
      <c r="CJ70" s="120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2"/>
      <c r="DB70" s="120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2"/>
      <c r="DQ70" s="120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2"/>
      <c r="EF70" s="104">
        <f>EF68+EF69+EF71+EF8</f>
        <v>2079277.76</v>
      </c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6"/>
      <c r="ES70" s="120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2"/>
    </row>
    <row r="71" spans="1:161" s="35" customFormat="1" ht="21" customHeight="1">
      <c r="A71" s="132" t="s">
        <v>249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4"/>
      <c r="AI71" s="128" t="s">
        <v>232</v>
      </c>
      <c r="AJ71" s="129"/>
      <c r="AK71" s="129"/>
      <c r="AL71" s="129"/>
      <c r="AM71" s="129"/>
      <c r="AN71" s="129"/>
      <c r="AO71" s="129"/>
      <c r="AP71" s="129"/>
      <c r="AQ71" s="130"/>
      <c r="AR71" s="128" t="s">
        <v>232</v>
      </c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30"/>
      <c r="BH71" s="131"/>
      <c r="BI71" s="129"/>
      <c r="BJ71" s="129"/>
      <c r="BK71" s="129"/>
      <c r="BL71" s="129"/>
      <c r="BM71" s="129"/>
      <c r="BN71" s="129"/>
      <c r="BO71" s="129"/>
      <c r="BP71" s="129"/>
      <c r="BQ71" s="130"/>
      <c r="BR71" s="131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30"/>
      <c r="CJ71" s="131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30"/>
      <c r="DB71" s="131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30"/>
      <c r="DQ71" s="58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60"/>
      <c r="EF71" s="164">
        <f>EF73+EF80+EF87+EF94+EF101+EF108+EF115+EF122+EF129</f>
        <v>285840</v>
      </c>
      <c r="EG71" s="165"/>
      <c r="EH71" s="165"/>
      <c r="EI71" s="165"/>
      <c r="EJ71" s="165"/>
      <c r="EK71" s="165"/>
      <c r="EL71" s="165"/>
      <c r="EM71" s="165"/>
      <c r="EN71" s="165"/>
      <c r="EO71" s="165"/>
      <c r="EP71" s="165"/>
      <c r="EQ71" s="165"/>
      <c r="ER71" s="166"/>
      <c r="ES71" s="131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30"/>
    </row>
    <row r="72" spans="1:161" s="35" customFormat="1" ht="21" customHeight="1">
      <c r="A72" s="132" t="s">
        <v>3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4"/>
      <c r="AI72" s="128" t="s">
        <v>232</v>
      </c>
      <c r="AJ72" s="129"/>
      <c r="AK72" s="129"/>
      <c r="AL72" s="129"/>
      <c r="AM72" s="129"/>
      <c r="AN72" s="129"/>
      <c r="AO72" s="129"/>
      <c r="AP72" s="129"/>
      <c r="AQ72" s="130"/>
      <c r="AR72" s="128" t="s">
        <v>232</v>
      </c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30"/>
      <c r="BH72" s="131"/>
      <c r="BI72" s="129"/>
      <c r="BJ72" s="129"/>
      <c r="BK72" s="129"/>
      <c r="BL72" s="129"/>
      <c r="BM72" s="129"/>
      <c r="BN72" s="129"/>
      <c r="BO72" s="129"/>
      <c r="BP72" s="129"/>
      <c r="BQ72" s="130"/>
      <c r="BR72" s="131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30"/>
      <c r="CJ72" s="131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30"/>
      <c r="DB72" s="131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30"/>
      <c r="DQ72" s="58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60"/>
      <c r="EF72" s="164"/>
      <c r="EG72" s="165"/>
      <c r="EH72" s="165"/>
      <c r="EI72" s="165"/>
      <c r="EJ72" s="165"/>
      <c r="EK72" s="165"/>
      <c r="EL72" s="165"/>
      <c r="EM72" s="165"/>
      <c r="EN72" s="165"/>
      <c r="EO72" s="165"/>
      <c r="EP72" s="165"/>
      <c r="EQ72" s="165"/>
      <c r="ER72" s="166"/>
      <c r="ES72" s="131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30"/>
    </row>
    <row r="73" spans="1:184" s="62" customFormat="1" ht="19.5" customHeight="1">
      <c r="A73" s="61"/>
      <c r="B73" s="107" t="s">
        <v>250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8"/>
      <c r="AI73" s="167"/>
      <c r="AJ73" s="168"/>
      <c r="AK73" s="168"/>
      <c r="AL73" s="168"/>
      <c r="AM73" s="168"/>
      <c r="AN73" s="168"/>
      <c r="AO73" s="168"/>
      <c r="AP73" s="168"/>
      <c r="AQ73" s="169"/>
      <c r="AR73" s="167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9"/>
      <c r="BH73" s="170"/>
      <c r="BI73" s="171"/>
      <c r="BJ73" s="171"/>
      <c r="BK73" s="171"/>
      <c r="BL73" s="171"/>
      <c r="BM73" s="171"/>
      <c r="BN73" s="171"/>
      <c r="BO73" s="171"/>
      <c r="BP73" s="171"/>
      <c r="BQ73" s="172"/>
      <c r="BR73" s="170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2"/>
      <c r="CJ73" s="170">
        <f>CJ136+CJ137</f>
        <v>0</v>
      </c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2"/>
      <c r="DB73" s="170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2"/>
      <c r="DQ73" s="170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2"/>
      <c r="EF73" s="112">
        <f>EF74+EF77+EF79</f>
        <v>33120</v>
      </c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4"/>
      <c r="ES73" s="170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2"/>
      <c r="FR73" s="173">
        <f>EF74+EF77+EF79</f>
        <v>33120</v>
      </c>
      <c r="FS73" s="174"/>
      <c r="FT73" s="174"/>
      <c r="FU73" s="174"/>
      <c r="FV73" s="174"/>
      <c r="FW73" s="174"/>
      <c r="FX73" s="174"/>
      <c r="FY73" s="174"/>
      <c r="FZ73" s="174"/>
      <c r="GA73" s="174"/>
      <c r="GB73" s="174"/>
    </row>
    <row r="74" spans="1:184" s="35" customFormat="1" ht="30.75" customHeight="1">
      <c r="A74" s="36"/>
      <c r="B74" s="115" t="s">
        <v>188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6"/>
      <c r="AI74" s="117" t="s">
        <v>182</v>
      </c>
      <c r="AJ74" s="118"/>
      <c r="AK74" s="118"/>
      <c r="AL74" s="118"/>
      <c r="AM74" s="118"/>
      <c r="AN74" s="118"/>
      <c r="AO74" s="118"/>
      <c r="AP74" s="118"/>
      <c r="AQ74" s="119"/>
      <c r="AR74" s="117" t="s">
        <v>82</v>
      </c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9"/>
      <c r="BH74" s="120"/>
      <c r="BI74" s="121"/>
      <c r="BJ74" s="121"/>
      <c r="BK74" s="121"/>
      <c r="BL74" s="121"/>
      <c r="BM74" s="121"/>
      <c r="BN74" s="121"/>
      <c r="BO74" s="121"/>
      <c r="BP74" s="121"/>
      <c r="BQ74" s="122"/>
      <c r="BR74" s="120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2"/>
      <c r="CJ74" s="120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2"/>
      <c r="DB74" s="120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2"/>
      <c r="DQ74" s="120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2"/>
      <c r="EF74" s="120">
        <f>EF75+EF76</f>
        <v>3367.08</v>
      </c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2"/>
      <c r="ES74" s="120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2"/>
      <c r="FR74" s="138" t="e">
        <f>#REF!+#REF!</f>
        <v>#REF!</v>
      </c>
      <c r="FS74" s="74"/>
      <c r="FT74" s="74"/>
      <c r="FU74" s="74"/>
      <c r="FV74" s="74"/>
      <c r="FW74" s="74"/>
      <c r="FX74" s="74"/>
      <c r="FY74" s="74"/>
      <c r="FZ74" s="74"/>
      <c r="GA74" s="74"/>
      <c r="GB74" s="74"/>
    </row>
    <row r="75" spans="1:184" s="35" customFormat="1" ht="30.75" customHeight="1">
      <c r="A75" s="36"/>
      <c r="B75" s="115" t="s">
        <v>83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6"/>
      <c r="AI75" s="117" t="s">
        <v>183</v>
      </c>
      <c r="AJ75" s="118"/>
      <c r="AK75" s="118"/>
      <c r="AL75" s="118"/>
      <c r="AM75" s="118"/>
      <c r="AN75" s="118"/>
      <c r="AO75" s="118"/>
      <c r="AP75" s="118"/>
      <c r="AQ75" s="119"/>
      <c r="AR75" s="117" t="s">
        <v>84</v>
      </c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9"/>
      <c r="BH75" s="120"/>
      <c r="BI75" s="121"/>
      <c r="BJ75" s="121"/>
      <c r="BK75" s="121"/>
      <c r="BL75" s="121"/>
      <c r="BM75" s="121"/>
      <c r="BN75" s="121"/>
      <c r="BO75" s="121"/>
      <c r="BP75" s="121"/>
      <c r="BQ75" s="122"/>
      <c r="BR75" s="120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2"/>
      <c r="CJ75" s="120">
        <f>CJ76+CJ79</f>
        <v>0</v>
      </c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2"/>
      <c r="DB75" s="120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2"/>
      <c r="DQ75" s="120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2"/>
      <c r="EF75" s="120">
        <v>2586.15</v>
      </c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2"/>
      <c r="ES75" s="120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2"/>
      <c r="FR75" s="138" t="e">
        <f>#REF!+#REF!</f>
        <v>#REF!</v>
      </c>
      <c r="FS75" s="74"/>
      <c r="FT75" s="74"/>
      <c r="FU75" s="74"/>
      <c r="FV75" s="74"/>
      <c r="FW75" s="74"/>
      <c r="FX75" s="74"/>
      <c r="FY75" s="74"/>
      <c r="FZ75" s="74"/>
      <c r="GA75" s="74"/>
      <c r="GB75" s="74"/>
    </row>
    <row r="76" spans="1:161" s="35" customFormat="1" ht="65.25" customHeight="1">
      <c r="A76" s="36"/>
      <c r="B76" s="139" t="s">
        <v>147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40"/>
      <c r="AI76" s="117" t="s">
        <v>187</v>
      </c>
      <c r="AJ76" s="118"/>
      <c r="AK76" s="118"/>
      <c r="AL76" s="118"/>
      <c r="AM76" s="118"/>
      <c r="AN76" s="118"/>
      <c r="AO76" s="118"/>
      <c r="AP76" s="118"/>
      <c r="AQ76" s="119"/>
      <c r="AR76" s="117" t="s">
        <v>88</v>
      </c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9"/>
      <c r="BH76" s="120"/>
      <c r="BI76" s="121"/>
      <c r="BJ76" s="121"/>
      <c r="BK76" s="121"/>
      <c r="BL76" s="121"/>
      <c r="BM76" s="121"/>
      <c r="BN76" s="121"/>
      <c r="BO76" s="121"/>
      <c r="BP76" s="121"/>
      <c r="BQ76" s="122"/>
      <c r="BR76" s="120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2"/>
      <c r="CJ76" s="120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2"/>
      <c r="DB76" s="120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2"/>
      <c r="DQ76" s="120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2"/>
      <c r="EF76" s="120">
        <v>780.93</v>
      </c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2"/>
      <c r="ES76" s="120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2"/>
    </row>
    <row r="77" spans="1:161" s="35" customFormat="1" ht="41.25" customHeight="1">
      <c r="A77" s="36"/>
      <c r="B77" s="141" t="s">
        <v>113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2"/>
      <c r="AI77" s="117" t="s">
        <v>199</v>
      </c>
      <c r="AJ77" s="118"/>
      <c r="AK77" s="118"/>
      <c r="AL77" s="118"/>
      <c r="AM77" s="118"/>
      <c r="AN77" s="118"/>
      <c r="AO77" s="118"/>
      <c r="AP77" s="118"/>
      <c r="AQ77" s="119"/>
      <c r="AR77" s="117" t="s">
        <v>102</v>
      </c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9"/>
      <c r="BH77" s="120"/>
      <c r="BI77" s="121"/>
      <c r="BJ77" s="121"/>
      <c r="BK77" s="121"/>
      <c r="BL77" s="121"/>
      <c r="BM77" s="121"/>
      <c r="BN77" s="121"/>
      <c r="BO77" s="121"/>
      <c r="BP77" s="121"/>
      <c r="BQ77" s="122"/>
      <c r="BR77" s="120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2"/>
      <c r="CJ77" s="120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2"/>
      <c r="DB77" s="120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2"/>
      <c r="DQ77" s="120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2"/>
      <c r="EF77" s="104">
        <v>25.92</v>
      </c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6"/>
      <c r="ES77" s="120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2"/>
    </row>
    <row r="78" spans="1:161" s="35" customFormat="1" ht="13.5" customHeight="1">
      <c r="A78" s="36"/>
      <c r="B78" s="139" t="s">
        <v>106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40"/>
      <c r="AI78" s="117" t="s">
        <v>202</v>
      </c>
      <c r="AJ78" s="118"/>
      <c r="AK78" s="118"/>
      <c r="AL78" s="118"/>
      <c r="AM78" s="118"/>
      <c r="AN78" s="118"/>
      <c r="AO78" s="118"/>
      <c r="AP78" s="118"/>
      <c r="AQ78" s="119"/>
      <c r="AR78" s="117" t="s">
        <v>102</v>
      </c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9"/>
      <c r="BH78" s="120"/>
      <c r="BI78" s="121"/>
      <c r="BJ78" s="121"/>
      <c r="BK78" s="121"/>
      <c r="BL78" s="121"/>
      <c r="BM78" s="121"/>
      <c r="BN78" s="121"/>
      <c r="BO78" s="121"/>
      <c r="BP78" s="121"/>
      <c r="BQ78" s="122"/>
      <c r="BR78" s="120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2"/>
      <c r="CJ78" s="120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2"/>
      <c r="DB78" s="120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2"/>
      <c r="DQ78" s="120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2"/>
      <c r="EF78" s="104">
        <v>25.92</v>
      </c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6"/>
      <c r="ES78" s="120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2"/>
    </row>
    <row r="79" spans="1:161" s="35" customFormat="1" ht="26.25" customHeight="1">
      <c r="A79" s="36"/>
      <c r="B79" s="139" t="s">
        <v>112</v>
      </c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40"/>
      <c r="AI79" s="117" t="s">
        <v>208</v>
      </c>
      <c r="AJ79" s="118"/>
      <c r="AK79" s="118"/>
      <c r="AL79" s="118"/>
      <c r="AM79" s="118"/>
      <c r="AN79" s="118"/>
      <c r="AO79" s="118"/>
      <c r="AP79" s="118"/>
      <c r="AQ79" s="119"/>
      <c r="AR79" s="117" t="s">
        <v>102</v>
      </c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9"/>
      <c r="BH79" s="120"/>
      <c r="BI79" s="121"/>
      <c r="BJ79" s="121"/>
      <c r="BK79" s="121"/>
      <c r="BL79" s="121"/>
      <c r="BM79" s="121"/>
      <c r="BN79" s="121"/>
      <c r="BO79" s="121"/>
      <c r="BP79" s="121"/>
      <c r="BQ79" s="122"/>
      <c r="BR79" s="104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6"/>
      <c r="CJ79" s="120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2"/>
      <c r="DB79" s="120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2"/>
      <c r="DQ79" s="120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2"/>
      <c r="EF79" s="120">
        <v>29727</v>
      </c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2"/>
      <c r="ES79" s="120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2"/>
    </row>
    <row r="80" spans="1:184" s="62" customFormat="1" ht="19.5" customHeight="1">
      <c r="A80" s="61"/>
      <c r="B80" s="107" t="s">
        <v>251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8"/>
      <c r="AI80" s="167"/>
      <c r="AJ80" s="168"/>
      <c r="AK80" s="168"/>
      <c r="AL80" s="168"/>
      <c r="AM80" s="168"/>
      <c r="AN80" s="168"/>
      <c r="AO80" s="168"/>
      <c r="AP80" s="168"/>
      <c r="AQ80" s="169"/>
      <c r="AR80" s="167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9"/>
      <c r="BH80" s="170"/>
      <c r="BI80" s="171"/>
      <c r="BJ80" s="171"/>
      <c r="BK80" s="171"/>
      <c r="BL80" s="171"/>
      <c r="BM80" s="171"/>
      <c r="BN80" s="171"/>
      <c r="BO80" s="171"/>
      <c r="BP80" s="171"/>
      <c r="BQ80" s="172"/>
      <c r="BR80" s="170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2"/>
      <c r="CJ80" s="170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2"/>
      <c r="DB80" s="170"/>
      <c r="DC80" s="171"/>
      <c r="DD80" s="171"/>
      <c r="DE80" s="171"/>
      <c r="DF80" s="171"/>
      <c r="DG80" s="171"/>
      <c r="DH80" s="171"/>
      <c r="DI80" s="171"/>
      <c r="DJ80" s="171"/>
      <c r="DK80" s="171"/>
      <c r="DL80" s="171"/>
      <c r="DM80" s="171"/>
      <c r="DN80" s="171"/>
      <c r="DO80" s="171"/>
      <c r="DP80" s="172"/>
      <c r="DQ80" s="170"/>
      <c r="DR80" s="171"/>
      <c r="DS80" s="171"/>
      <c r="DT80" s="171"/>
      <c r="DU80" s="171"/>
      <c r="DV80" s="171"/>
      <c r="DW80" s="171"/>
      <c r="DX80" s="171"/>
      <c r="DY80" s="171"/>
      <c r="DZ80" s="171"/>
      <c r="EA80" s="171"/>
      <c r="EB80" s="171"/>
      <c r="EC80" s="171"/>
      <c r="ED80" s="171"/>
      <c r="EE80" s="172"/>
      <c r="EF80" s="112">
        <f>EF81+EF84+EF86</f>
        <v>29880</v>
      </c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4"/>
      <c r="ES80" s="170"/>
      <c r="ET80" s="171"/>
      <c r="EU80" s="171"/>
      <c r="EV80" s="171"/>
      <c r="EW80" s="171"/>
      <c r="EX80" s="171"/>
      <c r="EY80" s="171"/>
      <c r="EZ80" s="171"/>
      <c r="FA80" s="171"/>
      <c r="FB80" s="171"/>
      <c r="FC80" s="171"/>
      <c r="FD80" s="171"/>
      <c r="FE80" s="172"/>
      <c r="FR80" s="173" t="e">
        <f>#REF!+#REF!</f>
        <v>#REF!</v>
      </c>
      <c r="FS80" s="174"/>
      <c r="FT80" s="174"/>
      <c r="FU80" s="174"/>
      <c r="FV80" s="174"/>
      <c r="FW80" s="174"/>
      <c r="FX80" s="174"/>
      <c r="FY80" s="174"/>
      <c r="FZ80" s="174"/>
      <c r="GA80" s="174"/>
      <c r="GB80" s="174"/>
    </row>
    <row r="81" spans="1:184" s="35" customFormat="1" ht="30.75" customHeight="1">
      <c r="A81" s="36"/>
      <c r="B81" s="115" t="s">
        <v>188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6"/>
      <c r="AI81" s="117" t="s">
        <v>182</v>
      </c>
      <c r="AJ81" s="118"/>
      <c r="AK81" s="118"/>
      <c r="AL81" s="118"/>
      <c r="AM81" s="118"/>
      <c r="AN81" s="118"/>
      <c r="AO81" s="118"/>
      <c r="AP81" s="118"/>
      <c r="AQ81" s="119"/>
      <c r="AR81" s="117" t="s">
        <v>82</v>
      </c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9"/>
      <c r="BH81" s="120"/>
      <c r="BI81" s="121"/>
      <c r="BJ81" s="121"/>
      <c r="BK81" s="121"/>
      <c r="BL81" s="121"/>
      <c r="BM81" s="121"/>
      <c r="BN81" s="121"/>
      <c r="BO81" s="121"/>
      <c r="BP81" s="121"/>
      <c r="BQ81" s="122"/>
      <c r="BR81" s="120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2"/>
      <c r="CJ81" s="120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2"/>
      <c r="DB81" s="120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2"/>
      <c r="DQ81" s="120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2"/>
      <c r="EF81" s="120">
        <f>EF82+EF83</f>
        <v>3367.08</v>
      </c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2"/>
      <c r="ES81" s="120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2"/>
      <c r="FR81" s="138" t="e">
        <f>#REF!+#REF!</f>
        <v>#REF!</v>
      </c>
      <c r="FS81" s="74"/>
      <c r="FT81" s="74"/>
      <c r="FU81" s="74"/>
      <c r="FV81" s="74"/>
      <c r="FW81" s="74"/>
      <c r="FX81" s="74"/>
      <c r="FY81" s="74"/>
      <c r="FZ81" s="74"/>
      <c r="GA81" s="74"/>
      <c r="GB81" s="74"/>
    </row>
    <row r="82" spans="1:184" s="35" customFormat="1" ht="30.75" customHeight="1">
      <c r="A82" s="36"/>
      <c r="B82" s="115" t="s">
        <v>83</v>
      </c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6"/>
      <c r="AI82" s="117" t="s">
        <v>183</v>
      </c>
      <c r="AJ82" s="118"/>
      <c r="AK82" s="118"/>
      <c r="AL82" s="118"/>
      <c r="AM82" s="118"/>
      <c r="AN82" s="118"/>
      <c r="AO82" s="118"/>
      <c r="AP82" s="118"/>
      <c r="AQ82" s="119"/>
      <c r="AR82" s="117" t="s">
        <v>84</v>
      </c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9"/>
      <c r="BH82" s="120"/>
      <c r="BI82" s="121"/>
      <c r="BJ82" s="121"/>
      <c r="BK82" s="121"/>
      <c r="BL82" s="121"/>
      <c r="BM82" s="121"/>
      <c r="BN82" s="121"/>
      <c r="BO82" s="121"/>
      <c r="BP82" s="121"/>
      <c r="BQ82" s="122"/>
      <c r="BR82" s="120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2"/>
      <c r="CJ82" s="120">
        <f>CJ83+CJ86</f>
        <v>0</v>
      </c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2"/>
      <c r="DB82" s="120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2"/>
      <c r="DQ82" s="120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2"/>
      <c r="EF82" s="120">
        <f>EF75</f>
        <v>2586.15</v>
      </c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2"/>
      <c r="ES82" s="120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2"/>
      <c r="FR82" s="138" t="e">
        <f>#REF!+#REF!</f>
        <v>#REF!</v>
      </c>
      <c r="FS82" s="74"/>
      <c r="FT82" s="74"/>
      <c r="FU82" s="74"/>
      <c r="FV82" s="74"/>
      <c r="FW82" s="74"/>
      <c r="FX82" s="74"/>
      <c r="FY82" s="74"/>
      <c r="FZ82" s="74"/>
      <c r="GA82" s="74"/>
      <c r="GB82" s="74"/>
    </row>
    <row r="83" spans="1:161" s="35" customFormat="1" ht="65.25" customHeight="1">
      <c r="A83" s="36"/>
      <c r="B83" s="139" t="s">
        <v>147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40"/>
      <c r="AI83" s="117" t="s">
        <v>187</v>
      </c>
      <c r="AJ83" s="118"/>
      <c r="AK83" s="118"/>
      <c r="AL83" s="118"/>
      <c r="AM83" s="118"/>
      <c r="AN83" s="118"/>
      <c r="AO83" s="118"/>
      <c r="AP83" s="118"/>
      <c r="AQ83" s="119"/>
      <c r="AR83" s="117" t="s">
        <v>88</v>
      </c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9"/>
      <c r="BH83" s="120"/>
      <c r="BI83" s="121"/>
      <c r="BJ83" s="121"/>
      <c r="BK83" s="121"/>
      <c r="BL83" s="121"/>
      <c r="BM83" s="121"/>
      <c r="BN83" s="121"/>
      <c r="BO83" s="121"/>
      <c r="BP83" s="121"/>
      <c r="BQ83" s="122"/>
      <c r="BR83" s="120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2"/>
      <c r="CJ83" s="120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2"/>
      <c r="DB83" s="120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2"/>
      <c r="DQ83" s="120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2"/>
      <c r="EF83" s="120">
        <f>EF76</f>
        <v>780.93</v>
      </c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2"/>
      <c r="ES83" s="120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2"/>
    </row>
    <row r="84" spans="1:161" s="35" customFormat="1" ht="41.25" customHeight="1">
      <c r="A84" s="36"/>
      <c r="B84" s="141" t="s">
        <v>113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2"/>
      <c r="AI84" s="117" t="s">
        <v>199</v>
      </c>
      <c r="AJ84" s="118"/>
      <c r="AK84" s="118"/>
      <c r="AL84" s="118"/>
      <c r="AM84" s="118"/>
      <c r="AN84" s="118"/>
      <c r="AO84" s="118"/>
      <c r="AP84" s="118"/>
      <c r="AQ84" s="119"/>
      <c r="AR84" s="117" t="s">
        <v>102</v>
      </c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9"/>
      <c r="BH84" s="120"/>
      <c r="BI84" s="121"/>
      <c r="BJ84" s="121"/>
      <c r="BK84" s="121"/>
      <c r="BL84" s="121"/>
      <c r="BM84" s="121"/>
      <c r="BN84" s="121"/>
      <c r="BO84" s="121"/>
      <c r="BP84" s="121"/>
      <c r="BQ84" s="122"/>
      <c r="BR84" s="120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2"/>
      <c r="CJ84" s="120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2"/>
      <c r="DB84" s="120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2"/>
      <c r="DQ84" s="120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2"/>
      <c r="EF84" s="104">
        <f>EF77</f>
        <v>25.92</v>
      </c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6"/>
      <c r="ES84" s="120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2"/>
    </row>
    <row r="85" spans="1:161" s="35" customFormat="1" ht="13.5" customHeight="1">
      <c r="A85" s="36"/>
      <c r="B85" s="139" t="s">
        <v>106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40"/>
      <c r="AI85" s="117" t="s">
        <v>202</v>
      </c>
      <c r="AJ85" s="118"/>
      <c r="AK85" s="118"/>
      <c r="AL85" s="118"/>
      <c r="AM85" s="118"/>
      <c r="AN85" s="118"/>
      <c r="AO85" s="118"/>
      <c r="AP85" s="118"/>
      <c r="AQ85" s="119"/>
      <c r="AR85" s="117" t="s">
        <v>102</v>
      </c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9"/>
      <c r="BH85" s="120"/>
      <c r="BI85" s="121"/>
      <c r="BJ85" s="121"/>
      <c r="BK85" s="121"/>
      <c r="BL85" s="121"/>
      <c r="BM85" s="121"/>
      <c r="BN85" s="121"/>
      <c r="BO85" s="121"/>
      <c r="BP85" s="121"/>
      <c r="BQ85" s="122"/>
      <c r="BR85" s="120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2"/>
      <c r="CJ85" s="120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2"/>
      <c r="DB85" s="120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2"/>
      <c r="DQ85" s="120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2"/>
      <c r="EF85" s="104">
        <v>25.92</v>
      </c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6"/>
      <c r="ES85" s="120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2"/>
    </row>
    <row r="86" spans="1:161" s="35" customFormat="1" ht="26.25" customHeight="1">
      <c r="A86" s="36"/>
      <c r="B86" s="139" t="s">
        <v>112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40"/>
      <c r="AI86" s="117" t="s">
        <v>208</v>
      </c>
      <c r="AJ86" s="118"/>
      <c r="AK86" s="118"/>
      <c r="AL86" s="118"/>
      <c r="AM86" s="118"/>
      <c r="AN86" s="118"/>
      <c r="AO86" s="118"/>
      <c r="AP86" s="118"/>
      <c r="AQ86" s="119"/>
      <c r="AR86" s="117" t="s">
        <v>102</v>
      </c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9"/>
      <c r="BH86" s="120"/>
      <c r="BI86" s="121"/>
      <c r="BJ86" s="121"/>
      <c r="BK86" s="121"/>
      <c r="BL86" s="121"/>
      <c r="BM86" s="121"/>
      <c r="BN86" s="121"/>
      <c r="BO86" s="121"/>
      <c r="BP86" s="121"/>
      <c r="BQ86" s="122"/>
      <c r="BR86" s="104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6"/>
      <c r="CJ86" s="120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2"/>
      <c r="DB86" s="120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2"/>
      <c r="DQ86" s="120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2"/>
      <c r="EF86" s="120">
        <v>26487</v>
      </c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2"/>
      <c r="ES86" s="120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2"/>
    </row>
    <row r="87" spans="1:184" s="62" customFormat="1" ht="19.5" customHeight="1">
      <c r="A87" s="61"/>
      <c r="B87" s="107" t="s">
        <v>252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8"/>
      <c r="AI87" s="167"/>
      <c r="AJ87" s="168"/>
      <c r="AK87" s="168"/>
      <c r="AL87" s="168"/>
      <c r="AM87" s="168"/>
      <c r="AN87" s="168"/>
      <c r="AO87" s="168"/>
      <c r="AP87" s="168"/>
      <c r="AQ87" s="169"/>
      <c r="AR87" s="167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9"/>
      <c r="BH87" s="170"/>
      <c r="BI87" s="171"/>
      <c r="BJ87" s="171"/>
      <c r="BK87" s="171"/>
      <c r="BL87" s="171"/>
      <c r="BM87" s="171"/>
      <c r="BN87" s="171"/>
      <c r="BO87" s="171"/>
      <c r="BP87" s="171"/>
      <c r="BQ87" s="172"/>
      <c r="BR87" s="170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2"/>
      <c r="CJ87" s="170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2"/>
      <c r="DB87" s="170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2"/>
      <c r="DQ87" s="170"/>
      <c r="DR87" s="171"/>
      <c r="DS87" s="171"/>
      <c r="DT87" s="171"/>
      <c r="DU87" s="171"/>
      <c r="DV87" s="171"/>
      <c r="DW87" s="171"/>
      <c r="DX87" s="171"/>
      <c r="DY87" s="171"/>
      <c r="DZ87" s="171"/>
      <c r="EA87" s="171"/>
      <c r="EB87" s="171"/>
      <c r="EC87" s="171"/>
      <c r="ED87" s="171"/>
      <c r="EE87" s="172"/>
      <c r="EF87" s="112">
        <f>EF88+EF91+EF93</f>
        <v>32040</v>
      </c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4"/>
      <c r="ES87" s="170"/>
      <c r="ET87" s="171"/>
      <c r="EU87" s="171"/>
      <c r="EV87" s="171"/>
      <c r="EW87" s="171"/>
      <c r="EX87" s="171"/>
      <c r="EY87" s="171"/>
      <c r="EZ87" s="171"/>
      <c r="FA87" s="171"/>
      <c r="FB87" s="171"/>
      <c r="FC87" s="171"/>
      <c r="FD87" s="171"/>
      <c r="FE87" s="172"/>
      <c r="FR87" s="173" t="e">
        <f>#REF!+#REF!</f>
        <v>#REF!</v>
      </c>
      <c r="FS87" s="174"/>
      <c r="FT87" s="174"/>
      <c r="FU87" s="174"/>
      <c r="FV87" s="174"/>
      <c r="FW87" s="174"/>
      <c r="FX87" s="174"/>
      <c r="FY87" s="174"/>
      <c r="FZ87" s="174"/>
      <c r="GA87" s="174"/>
      <c r="GB87" s="174"/>
    </row>
    <row r="88" spans="1:184" s="35" customFormat="1" ht="30.75" customHeight="1">
      <c r="A88" s="36"/>
      <c r="B88" s="115" t="s">
        <v>188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6"/>
      <c r="AI88" s="117" t="s">
        <v>182</v>
      </c>
      <c r="AJ88" s="118"/>
      <c r="AK88" s="118"/>
      <c r="AL88" s="118"/>
      <c r="AM88" s="118"/>
      <c r="AN88" s="118"/>
      <c r="AO88" s="118"/>
      <c r="AP88" s="118"/>
      <c r="AQ88" s="119"/>
      <c r="AR88" s="117" t="s">
        <v>82</v>
      </c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9"/>
      <c r="BH88" s="120"/>
      <c r="BI88" s="121"/>
      <c r="BJ88" s="121"/>
      <c r="BK88" s="121"/>
      <c r="BL88" s="121"/>
      <c r="BM88" s="121"/>
      <c r="BN88" s="121"/>
      <c r="BO88" s="121"/>
      <c r="BP88" s="121"/>
      <c r="BQ88" s="122"/>
      <c r="BR88" s="120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2"/>
      <c r="CJ88" s="120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2"/>
      <c r="DB88" s="120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2"/>
      <c r="DQ88" s="120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2"/>
      <c r="EF88" s="120">
        <f>EF89+EF90</f>
        <v>3367.08</v>
      </c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2"/>
      <c r="ES88" s="120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2"/>
      <c r="FR88" s="138" t="e">
        <f>#REF!+#REF!</f>
        <v>#REF!</v>
      </c>
      <c r="FS88" s="74"/>
      <c r="FT88" s="74"/>
      <c r="FU88" s="74"/>
      <c r="FV88" s="74"/>
      <c r="FW88" s="74"/>
      <c r="FX88" s="74"/>
      <c r="FY88" s="74"/>
      <c r="FZ88" s="74"/>
      <c r="GA88" s="74"/>
      <c r="GB88" s="74"/>
    </row>
    <row r="89" spans="1:184" s="35" customFormat="1" ht="30.75" customHeight="1">
      <c r="A89" s="36"/>
      <c r="B89" s="115" t="s">
        <v>83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6"/>
      <c r="AI89" s="117" t="s">
        <v>183</v>
      </c>
      <c r="AJ89" s="118"/>
      <c r="AK89" s="118"/>
      <c r="AL89" s="118"/>
      <c r="AM89" s="118"/>
      <c r="AN89" s="118"/>
      <c r="AO89" s="118"/>
      <c r="AP89" s="118"/>
      <c r="AQ89" s="119"/>
      <c r="AR89" s="117" t="s">
        <v>84</v>
      </c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9"/>
      <c r="BH89" s="120"/>
      <c r="BI89" s="121"/>
      <c r="BJ89" s="121"/>
      <c r="BK89" s="121"/>
      <c r="BL89" s="121"/>
      <c r="BM89" s="121"/>
      <c r="BN89" s="121"/>
      <c r="BO89" s="121"/>
      <c r="BP89" s="121"/>
      <c r="BQ89" s="122"/>
      <c r="BR89" s="120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2"/>
      <c r="CJ89" s="120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2"/>
      <c r="DB89" s="120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2"/>
      <c r="DQ89" s="120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2"/>
      <c r="EF89" s="120">
        <v>2586.15</v>
      </c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2"/>
      <c r="ES89" s="120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2"/>
      <c r="FR89" s="138" t="e">
        <f>#REF!+#REF!</f>
        <v>#REF!</v>
      </c>
      <c r="FS89" s="74"/>
      <c r="FT89" s="74"/>
      <c r="FU89" s="74"/>
      <c r="FV89" s="74"/>
      <c r="FW89" s="74"/>
      <c r="FX89" s="74"/>
      <c r="FY89" s="74"/>
      <c r="FZ89" s="74"/>
      <c r="GA89" s="74"/>
      <c r="GB89" s="74"/>
    </row>
    <row r="90" spans="1:161" s="35" customFormat="1" ht="65.25" customHeight="1">
      <c r="A90" s="36"/>
      <c r="B90" s="139" t="s">
        <v>147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40"/>
      <c r="AI90" s="117" t="s">
        <v>187</v>
      </c>
      <c r="AJ90" s="118"/>
      <c r="AK90" s="118"/>
      <c r="AL90" s="118"/>
      <c r="AM90" s="118"/>
      <c r="AN90" s="118"/>
      <c r="AO90" s="118"/>
      <c r="AP90" s="118"/>
      <c r="AQ90" s="119"/>
      <c r="AR90" s="117" t="s">
        <v>88</v>
      </c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9"/>
      <c r="BH90" s="120"/>
      <c r="BI90" s="121"/>
      <c r="BJ90" s="121"/>
      <c r="BK90" s="121"/>
      <c r="BL90" s="121"/>
      <c r="BM90" s="121"/>
      <c r="BN90" s="121"/>
      <c r="BO90" s="121"/>
      <c r="BP90" s="121"/>
      <c r="BQ90" s="122"/>
      <c r="BR90" s="120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2"/>
      <c r="CJ90" s="120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2"/>
      <c r="DB90" s="120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2"/>
      <c r="DQ90" s="120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2"/>
      <c r="EF90" s="120">
        <v>780.93</v>
      </c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2"/>
      <c r="ES90" s="120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2"/>
    </row>
    <row r="91" spans="1:161" s="35" customFormat="1" ht="41.25" customHeight="1">
      <c r="A91" s="36"/>
      <c r="B91" s="141" t="s">
        <v>113</v>
      </c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2"/>
      <c r="AI91" s="117" t="s">
        <v>199</v>
      </c>
      <c r="AJ91" s="118"/>
      <c r="AK91" s="118"/>
      <c r="AL91" s="118"/>
      <c r="AM91" s="118"/>
      <c r="AN91" s="118"/>
      <c r="AO91" s="118"/>
      <c r="AP91" s="118"/>
      <c r="AQ91" s="119"/>
      <c r="AR91" s="117" t="s">
        <v>102</v>
      </c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9"/>
      <c r="BH91" s="120"/>
      <c r="BI91" s="121"/>
      <c r="BJ91" s="121"/>
      <c r="BK91" s="121"/>
      <c r="BL91" s="121"/>
      <c r="BM91" s="121"/>
      <c r="BN91" s="121"/>
      <c r="BO91" s="121"/>
      <c r="BP91" s="121"/>
      <c r="BQ91" s="122"/>
      <c r="BR91" s="120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2"/>
      <c r="CJ91" s="120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2"/>
      <c r="DB91" s="120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2"/>
      <c r="DQ91" s="120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2"/>
      <c r="EF91" s="104">
        <v>25.92</v>
      </c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6"/>
      <c r="ES91" s="120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2"/>
    </row>
    <row r="92" spans="1:161" s="35" customFormat="1" ht="13.5" customHeight="1">
      <c r="A92" s="36"/>
      <c r="B92" s="139" t="s">
        <v>106</v>
      </c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40"/>
      <c r="AI92" s="117" t="s">
        <v>202</v>
      </c>
      <c r="AJ92" s="118"/>
      <c r="AK92" s="118"/>
      <c r="AL92" s="118"/>
      <c r="AM92" s="118"/>
      <c r="AN92" s="118"/>
      <c r="AO92" s="118"/>
      <c r="AP92" s="118"/>
      <c r="AQ92" s="119"/>
      <c r="AR92" s="117" t="s">
        <v>102</v>
      </c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9"/>
      <c r="BH92" s="120"/>
      <c r="BI92" s="121"/>
      <c r="BJ92" s="121"/>
      <c r="BK92" s="121"/>
      <c r="BL92" s="121"/>
      <c r="BM92" s="121"/>
      <c r="BN92" s="121"/>
      <c r="BO92" s="121"/>
      <c r="BP92" s="121"/>
      <c r="BQ92" s="122"/>
      <c r="BR92" s="120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2"/>
      <c r="CJ92" s="120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2"/>
      <c r="DB92" s="120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2"/>
      <c r="DQ92" s="120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2"/>
      <c r="EF92" s="104">
        <v>25.92</v>
      </c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6"/>
      <c r="ES92" s="120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2"/>
    </row>
    <row r="93" spans="1:161" s="35" customFormat="1" ht="26.25" customHeight="1">
      <c r="A93" s="36"/>
      <c r="B93" s="139" t="s">
        <v>112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40"/>
      <c r="AI93" s="117" t="s">
        <v>208</v>
      </c>
      <c r="AJ93" s="118"/>
      <c r="AK93" s="118"/>
      <c r="AL93" s="118"/>
      <c r="AM93" s="118"/>
      <c r="AN93" s="118"/>
      <c r="AO93" s="118"/>
      <c r="AP93" s="118"/>
      <c r="AQ93" s="119"/>
      <c r="AR93" s="117" t="s">
        <v>102</v>
      </c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9"/>
      <c r="BH93" s="120"/>
      <c r="BI93" s="121"/>
      <c r="BJ93" s="121"/>
      <c r="BK93" s="121"/>
      <c r="BL93" s="121"/>
      <c r="BM93" s="121"/>
      <c r="BN93" s="121"/>
      <c r="BO93" s="121"/>
      <c r="BP93" s="121"/>
      <c r="BQ93" s="122"/>
      <c r="BR93" s="104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6"/>
      <c r="CJ93" s="120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2"/>
      <c r="DB93" s="120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2"/>
      <c r="DQ93" s="120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2"/>
      <c r="EF93" s="120">
        <v>28647</v>
      </c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2"/>
      <c r="ES93" s="120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2"/>
    </row>
    <row r="94" spans="1:184" s="62" customFormat="1" ht="19.5" customHeight="1">
      <c r="A94" s="61"/>
      <c r="B94" s="107" t="s">
        <v>253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8"/>
      <c r="AI94" s="167"/>
      <c r="AJ94" s="168"/>
      <c r="AK94" s="168"/>
      <c r="AL94" s="168"/>
      <c r="AM94" s="168"/>
      <c r="AN94" s="168"/>
      <c r="AO94" s="168"/>
      <c r="AP94" s="168"/>
      <c r="AQ94" s="169"/>
      <c r="AR94" s="167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9"/>
      <c r="BH94" s="170"/>
      <c r="BI94" s="171"/>
      <c r="BJ94" s="171"/>
      <c r="BK94" s="171"/>
      <c r="BL94" s="171"/>
      <c r="BM94" s="171"/>
      <c r="BN94" s="171"/>
      <c r="BO94" s="171"/>
      <c r="BP94" s="171"/>
      <c r="BQ94" s="172"/>
      <c r="BR94" s="170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2"/>
      <c r="CJ94" s="170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2"/>
      <c r="DB94" s="170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2"/>
      <c r="DQ94" s="170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2"/>
      <c r="EF94" s="112">
        <f>EF95+EF98+EF100</f>
        <v>32040</v>
      </c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4"/>
      <c r="ES94" s="170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2"/>
      <c r="FR94" s="173" t="e">
        <f>#REF!+#REF!</f>
        <v>#REF!</v>
      </c>
      <c r="FS94" s="174"/>
      <c r="FT94" s="174"/>
      <c r="FU94" s="174"/>
      <c r="FV94" s="174"/>
      <c r="FW94" s="174"/>
      <c r="FX94" s="174"/>
      <c r="FY94" s="174"/>
      <c r="FZ94" s="174"/>
      <c r="GA94" s="174"/>
      <c r="GB94" s="174"/>
    </row>
    <row r="95" spans="1:184" s="35" customFormat="1" ht="30.75" customHeight="1">
      <c r="A95" s="36"/>
      <c r="B95" s="115" t="s">
        <v>188</v>
      </c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6"/>
      <c r="AI95" s="117" t="s">
        <v>182</v>
      </c>
      <c r="AJ95" s="118"/>
      <c r="AK95" s="118"/>
      <c r="AL95" s="118"/>
      <c r="AM95" s="118"/>
      <c r="AN95" s="118"/>
      <c r="AO95" s="118"/>
      <c r="AP95" s="118"/>
      <c r="AQ95" s="119"/>
      <c r="AR95" s="117" t="s">
        <v>82</v>
      </c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9"/>
      <c r="BH95" s="120"/>
      <c r="BI95" s="121"/>
      <c r="BJ95" s="121"/>
      <c r="BK95" s="121"/>
      <c r="BL95" s="121"/>
      <c r="BM95" s="121"/>
      <c r="BN95" s="121"/>
      <c r="BO95" s="121"/>
      <c r="BP95" s="121"/>
      <c r="BQ95" s="122"/>
      <c r="BR95" s="120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2"/>
      <c r="CJ95" s="120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2"/>
      <c r="DB95" s="120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2"/>
      <c r="DQ95" s="120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2"/>
      <c r="EF95" s="120">
        <f>EF96+EF97</f>
        <v>3367.08</v>
      </c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2"/>
      <c r="ES95" s="120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2"/>
      <c r="FR95" s="138" t="e">
        <f>#REF!+#REF!</f>
        <v>#REF!</v>
      </c>
      <c r="FS95" s="74"/>
      <c r="FT95" s="74"/>
      <c r="FU95" s="74"/>
      <c r="FV95" s="74"/>
      <c r="FW95" s="74"/>
      <c r="FX95" s="74"/>
      <c r="FY95" s="74"/>
      <c r="FZ95" s="74"/>
      <c r="GA95" s="74"/>
      <c r="GB95" s="74"/>
    </row>
    <row r="96" spans="1:184" s="35" customFormat="1" ht="30.75" customHeight="1">
      <c r="A96" s="36"/>
      <c r="B96" s="115" t="s">
        <v>83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6"/>
      <c r="AI96" s="117" t="s">
        <v>183</v>
      </c>
      <c r="AJ96" s="118"/>
      <c r="AK96" s="118"/>
      <c r="AL96" s="118"/>
      <c r="AM96" s="118"/>
      <c r="AN96" s="118"/>
      <c r="AO96" s="118"/>
      <c r="AP96" s="118"/>
      <c r="AQ96" s="119"/>
      <c r="AR96" s="117" t="s">
        <v>84</v>
      </c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9"/>
      <c r="BH96" s="120"/>
      <c r="BI96" s="121"/>
      <c r="BJ96" s="121"/>
      <c r="BK96" s="121"/>
      <c r="BL96" s="121"/>
      <c r="BM96" s="121"/>
      <c r="BN96" s="121"/>
      <c r="BO96" s="121"/>
      <c r="BP96" s="121"/>
      <c r="BQ96" s="122"/>
      <c r="BR96" s="120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2"/>
      <c r="CJ96" s="120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2"/>
      <c r="DB96" s="120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2"/>
      <c r="DQ96" s="120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2"/>
      <c r="EF96" s="120">
        <v>2586.15</v>
      </c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2"/>
      <c r="ES96" s="120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2"/>
      <c r="FR96" s="138" t="e">
        <f>#REF!+#REF!</f>
        <v>#REF!</v>
      </c>
      <c r="FS96" s="74"/>
      <c r="FT96" s="74"/>
      <c r="FU96" s="74"/>
      <c r="FV96" s="74"/>
      <c r="FW96" s="74"/>
      <c r="FX96" s="74"/>
      <c r="FY96" s="74"/>
      <c r="FZ96" s="74"/>
      <c r="GA96" s="74"/>
      <c r="GB96" s="74"/>
    </row>
    <row r="97" spans="1:161" s="35" customFormat="1" ht="65.25" customHeight="1">
      <c r="A97" s="36"/>
      <c r="B97" s="139" t="s">
        <v>147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40"/>
      <c r="AI97" s="117" t="s">
        <v>187</v>
      </c>
      <c r="AJ97" s="118"/>
      <c r="AK97" s="118"/>
      <c r="AL97" s="118"/>
      <c r="AM97" s="118"/>
      <c r="AN97" s="118"/>
      <c r="AO97" s="118"/>
      <c r="AP97" s="118"/>
      <c r="AQ97" s="119"/>
      <c r="AR97" s="117" t="s">
        <v>88</v>
      </c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9"/>
      <c r="BH97" s="120"/>
      <c r="BI97" s="121"/>
      <c r="BJ97" s="121"/>
      <c r="BK97" s="121"/>
      <c r="BL97" s="121"/>
      <c r="BM97" s="121"/>
      <c r="BN97" s="121"/>
      <c r="BO97" s="121"/>
      <c r="BP97" s="121"/>
      <c r="BQ97" s="122"/>
      <c r="BR97" s="120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2"/>
      <c r="CJ97" s="120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2"/>
      <c r="DB97" s="120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2"/>
      <c r="DQ97" s="120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2"/>
      <c r="EF97" s="120">
        <v>780.93</v>
      </c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2"/>
      <c r="ES97" s="120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2"/>
    </row>
    <row r="98" spans="1:161" s="35" customFormat="1" ht="41.25" customHeight="1">
      <c r="A98" s="36"/>
      <c r="B98" s="141" t="s">
        <v>113</v>
      </c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2"/>
      <c r="AI98" s="117" t="s">
        <v>199</v>
      </c>
      <c r="AJ98" s="118"/>
      <c r="AK98" s="118"/>
      <c r="AL98" s="118"/>
      <c r="AM98" s="118"/>
      <c r="AN98" s="118"/>
      <c r="AO98" s="118"/>
      <c r="AP98" s="118"/>
      <c r="AQ98" s="119"/>
      <c r="AR98" s="117" t="s">
        <v>102</v>
      </c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9"/>
      <c r="BH98" s="120"/>
      <c r="BI98" s="121"/>
      <c r="BJ98" s="121"/>
      <c r="BK98" s="121"/>
      <c r="BL98" s="121"/>
      <c r="BM98" s="121"/>
      <c r="BN98" s="121"/>
      <c r="BO98" s="121"/>
      <c r="BP98" s="121"/>
      <c r="BQ98" s="122"/>
      <c r="BR98" s="120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2"/>
      <c r="CJ98" s="120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2"/>
      <c r="DB98" s="120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2"/>
      <c r="DQ98" s="120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2"/>
      <c r="EF98" s="104">
        <v>25.92</v>
      </c>
      <c r="EG98" s="105"/>
      <c r="EH98" s="105"/>
      <c r="EI98" s="105"/>
      <c r="EJ98" s="105"/>
      <c r="EK98" s="105"/>
      <c r="EL98" s="105"/>
      <c r="EM98" s="105"/>
      <c r="EN98" s="105"/>
      <c r="EO98" s="105"/>
      <c r="EP98" s="105"/>
      <c r="EQ98" s="105"/>
      <c r="ER98" s="106"/>
      <c r="ES98" s="120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2"/>
    </row>
    <row r="99" spans="1:161" s="35" customFormat="1" ht="13.5" customHeight="1">
      <c r="A99" s="36"/>
      <c r="B99" s="139" t="s">
        <v>106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40"/>
      <c r="AI99" s="117" t="s">
        <v>202</v>
      </c>
      <c r="AJ99" s="118"/>
      <c r="AK99" s="118"/>
      <c r="AL99" s="118"/>
      <c r="AM99" s="118"/>
      <c r="AN99" s="118"/>
      <c r="AO99" s="118"/>
      <c r="AP99" s="118"/>
      <c r="AQ99" s="119"/>
      <c r="AR99" s="117" t="s">
        <v>102</v>
      </c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9"/>
      <c r="BH99" s="120"/>
      <c r="BI99" s="121"/>
      <c r="BJ99" s="121"/>
      <c r="BK99" s="121"/>
      <c r="BL99" s="121"/>
      <c r="BM99" s="121"/>
      <c r="BN99" s="121"/>
      <c r="BO99" s="121"/>
      <c r="BP99" s="121"/>
      <c r="BQ99" s="122"/>
      <c r="BR99" s="120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2"/>
      <c r="CJ99" s="120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2"/>
      <c r="DB99" s="120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2"/>
      <c r="DQ99" s="120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1"/>
      <c r="EC99" s="121"/>
      <c r="ED99" s="121"/>
      <c r="EE99" s="122"/>
      <c r="EF99" s="104">
        <v>25.92</v>
      </c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05"/>
      <c r="ER99" s="106"/>
      <c r="ES99" s="120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2"/>
    </row>
    <row r="100" spans="1:161" s="35" customFormat="1" ht="26.25" customHeight="1">
      <c r="A100" s="36"/>
      <c r="B100" s="139" t="s">
        <v>112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40"/>
      <c r="AI100" s="117" t="s">
        <v>208</v>
      </c>
      <c r="AJ100" s="118"/>
      <c r="AK100" s="118"/>
      <c r="AL100" s="118"/>
      <c r="AM100" s="118"/>
      <c r="AN100" s="118"/>
      <c r="AO100" s="118"/>
      <c r="AP100" s="118"/>
      <c r="AQ100" s="119"/>
      <c r="AR100" s="117" t="s">
        <v>102</v>
      </c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9"/>
      <c r="BH100" s="120"/>
      <c r="BI100" s="121"/>
      <c r="BJ100" s="121"/>
      <c r="BK100" s="121"/>
      <c r="BL100" s="121"/>
      <c r="BM100" s="121"/>
      <c r="BN100" s="121"/>
      <c r="BO100" s="121"/>
      <c r="BP100" s="121"/>
      <c r="BQ100" s="122"/>
      <c r="BR100" s="104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6"/>
      <c r="CJ100" s="120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2"/>
      <c r="DB100" s="120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2"/>
      <c r="DQ100" s="120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2"/>
      <c r="EF100" s="120">
        <v>28647</v>
      </c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2"/>
      <c r="ES100" s="120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2"/>
    </row>
    <row r="101" spans="1:184" s="62" customFormat="1" ht="19.5" customHeight="1">
      <c r="A101" s="61"/>
      <c r="B101" s="107" t="s">
        <v>254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8"/>
      <c r="AI101" s="167"/>
      <c r="AJ101" s="168"/>
      <c r="AK101" s="168"/>
      <c r="AL101" s="168"/>
      <c r="AM101" s="168"/>
      <c r="AN101" s="168"/>
      <c r="AO101" s="168"/>
      <c r="AP101" s="168"/>
      <c r="AQ101" s="169"/>
      <c r="AR101" s="167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9"/>
      <c r="BH101" s="170"/>
      <c r="BI101" s="171"/>
      <c r="BJ101" s="171"/>
      <c r="BK101" s="171"/>
      <c r="BL101" s="171"/>
      <c r="BM101" s="171"/>
      <c r="BN101" s="171"/>
      <c r="BO101" s="171"/>
      <c r="BP101" s="171"/>
      <c r="BQ101" s="172"/>
      <c r="BR101" s="170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1"/>
      <c r="CI101" s="172"/>
      <c r="CJ101" s="170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2"/>
      <c r="DB101" s="170"/>
      <c r="DC101" s="171"/>
      <c r="DD101" s="171"/>
      <c r="DE101" s="171"/>
      <c r="DF101" s="171"/>
      <c r="DG101" s="171"/>
      <c r="DH101" s="171"/>
      <c r="DI101" s="171"/>
      <c r="DJ101" s="171"/>
      <c r="DK101" s="171"/>
      <c r="DL101" s="171"/>
      <c r="DM101" s="171"/>
      <c r="DN101" s="171"/>
      <c r="DO101" s="171"/>
      <c r="DP101" s="172"/>
      <c r="DQ101" s="170"/>
      <c r="DR101" s="171"/>
      <c r="DS101" s="171"/>
      <c r="DT101" s="171"/>
      <c r="DU101" s="171"/>
      <c r="DV101" s="171"/>
      <c r="DW101" s="171"/>
      <c r="DX101" s="171"/>
      <c r="DY101" s="171"/>
      <c r="DZ101" s="171"/>
      <c r="EA101" s="171"/>
      <c r="EB101" s="171"/>
      <c r="EC101" s="171"/>
      <c r="ED101" s="171"/>
      <c r="EE101" s="172"/>
      <c r="EF101" s="112">
        <f>EF102+EF105+EF107</f>
        <v>32040</v>
      </c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4"/>
      <c r="ES101" s="170"/>
      <c r="ET101" s="171"/>
      <c r="EU101" s="171"/>
      <c r="EV101" s="171"/>
      <c r="EW101" s="171"/>
      <c r="EX101" s="171"/>
      <c r="EY101" s="171"/>
      <c r="EZ101" s="171"/>
      <c r="FA101" s="171"/>
      <c r="FB101" s="171"/>
      <c r="FC101" s="171"/>
      <c r="FD101" s="171"/>
      <c r="FE101" s="172"/>
      <c r="FR101" s="173" t="e">
        <f>#REF!+#REF!</f>
        <v>#REF!</v>
      </c>
      <c r="FS101" s="174"/>
      <c r="FT101" s="174"/>
      <c r="FU101" s="174"/>
      <c r="FV101" s="174"/>
      <c r="FW101" s="174"/>
      <c r="FX101" s="174"/>
      <c r="FY101" s="174"/>
      <c r="FZ101" s="174"/>
      <c r="GA101" s="174"/>
      <c r="GB101" s="174"/>
    </row>
    <row r="102" spans="1:184" s="35" customFormat="1" ht="30.75" customHeight="1">
      <c r="A102" s="36"/>
      <c r="B102" s="115" t="s">
        <v>188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6"/>
      <c r="AI102" s="117" t="s">
        <v>182</v>
      </c>
      <c r="AJ102" s="118"/>
      <c r="AK102" s="118"/>
      <c r="AL102" s="118"/>
      <c r="AM102" s="118"/>
      <c r="AN102" s="118"/>
      <c r="AO102" s="118"/>
      <c r="AP102" s="118"/>
      <c r="AQ102" s="119"/>
      <c r="AR102" s="117" t="s">
        <v>82</v>
      </c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9"/>
      <c r="BH102" s="120"/>
      <c r="BI102" s="121"/>
      <c r="BJ102" s="121"/>
      <c r="BK102" s="121"/>
      <c r="BL102" s="121"/>
      <c r="BM102" s="121"/>
      <c r="BN102" s="121"/>
      <c r="BO102" s="121"/>
      <c r="BP102" s="121"/>
      <c r="BQ102" s="122"/>
      <c r="BR102" s="120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2"/>
      <c r="CJ102" s="120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2"/>
      <c r="DB102" s="120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2"/>
      <c r="DQ102" s="120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2"/>
      <c r="EF102" s="120">
        <f>EF103+EF104</f>
        <v>3367.08</v>
      </c>
      <c r="EG102" s="121"/>
      <c r="EH102" s="121"/>
      <c r="EI102" s="121"/>
      <c r="EJ102" s="121"/>
      <c r="EK102" s="121"/>
      <c r="EL102" s="121"/>
      <c r="EM102" s="121"/>
      <c r="EN102" s="121"/>
      <c r="EO102" s="121"/>
      <c r="EP102" s="121"/>
      <c r="EQ102" s="121"/>
      <c r="ER102" s="122"/>
      <c r="ES102" s="120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2"/>
      <c r="FR102" s="138" t="e">
        <f>#REF!+#REF!</f>
        <v>#REF!</v>
      </c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</row>
    <row r="103" spans="1:184" s="35" customFormat="1" ht="30.75" customHeight="1">
      <c r="A103" s="36"/>
      <c r="B103" s="115" t="s">
        <v>83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6"/>
      <c r="AI103" s="117" t="s">
        <v>183</v>
      </c>
      <c r="AJ103" s="118"/>
      <c r="AK103" s="118"/>
      <c r="AL103" s="118"/>
      <c r="AM103" s="118"/>
      <c r="AN103" s="118"/>
      <c r="AO103" s="118"/>
      <c r="AP103" s="118"/>
      <c r="AQ103" s="119"/>
      <c r="AR103" s="117" t="s">
        <v>84</v>
      </c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9"/>
      <c r="BH103" s="120"/>
      <c r="BI103" s="121"/>
      <c r="BJ103" s="121"/>
      <c r="BK103" s="121"/>
      <c r="BL103" s="121"/>
      <c r="BM103" s="121"/>
      <c r="BN103" s="121"/>
      <c r="BO103" s="121"/>
      <c r="BP103" s="121"/>
      <c r="BQ103" s="122"/>
      <c r="BR103" s="120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2"/>
      <c r="CJ103" s="120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2"/>
      <c r="DB103" s="120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2"/>
      <c r="DQ103" s="120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2"/>
      <c r="EF103" s="120">
        <v>2586.15</v>
      </c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2"/>
      <c r="ES103" s="120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2"/>
      <c r="FR103" s="138" t="e">
        <f>#REF!+#REF!</f>
        <v>#REF!</v>
      </c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</row>
    <row r="104" spans="1:161" s="35" customFormat="1" ht="65.25" customHeight="1">
      <c r="A104" s="36"/>
      <c r="B104" s="139" t="s">
        <v>147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40"/>
      <c r="AI104" s="117" t="s">
        <v>187</v>
      </c>
      <c r="AJ104" s="118"/>
      <c r="AK104" s="118"/>
      <c r="AL104" s="118"/>
      <c r="AM104" s="118"/>
      <c r="AN104" s="118"/>
      <c r="AO104" s="118"/>
      <c r="AP104" s="118"/>
      <c r="AQ104" s="119"/>
      <c r="AR104" s="117" t="s">
        <v>88</v>
      </c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9"/>
      <c r="BH104" s="120"/>
      <c r="BI104" s="121"/>
      <c r="BJ104" s="121"/>
      <c r="BK104" s="121"/>
      <c r="BL104" s="121"/>
      <c r="BM104" s="121"/>
      <c r="BN104" s="121"/>
      <c r="BO104" s="121"/>
      <c r="BP104" s="121"/>
      <c r="BQ104" s="122"/>
      <c r="BR104" s="120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2"/>
      <c r="CJ104" s="120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2"/>
      <c r="DB104" s="120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2"/>
      <c r="DQ104" s="120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2"/>
      <c r="EF104" s="120">
        <v>780.93</v>
      </c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2"/>
      <c r="ES104" s="120"/>
      <c r="ET104" s="121"/>
      <c r="EU104" s="121"/>
      <c r="EV104" s="121"/>
      <c r="EW104" s="121"/>
      <c r="EX104" s="121"/>
      <c r="EY104" s="121"/>
      <c r="EZ104" s="121"/>
      <c r="FA104" s="121"/>
      <c r="FB104" s="121"/>
      <c r="FC104" s="121"/>
      <c r="FD104" s="121"/>
      <c r="FE104" s="122"/>
    </row>
    <row r="105" spans="1:161" s="35" customFormat="1" ht="41.25" customHeight="1">
      <c r="A105" s="36"/>
      <c r="B105" s="141" t="s">
        <v>113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2"/>
      <c r="AI105" s="117" t="s">
        <v>199</v>
      </c>
      <c r="AJ105" s="118"/>
      <c r="AK105" s="118"/>
      <c r="AL105" s="118"/>
      <c r="AM105" s="118"/>
      <c r="AN105" s="118"/>
      <c r="AO105" s="118"/>
      <c r="AP105" s="118"/>
      <c r="AQ105" s="119"/>
      <c r="AR105" s="117" t="s">
        <v>102</v>
      </c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9"/>
      <c r="BH105" s="120"/>
      <c r="BI105" s="121"/>
      <c r="BJ105" s="121"/>
      <c r="BK105" s="121"/>
      <c r="BL105" s="121"/>
      <c r="BM105" s="121"/>
      <c r="BN105" s="121"/>
      <c r="BO105" s="121"/>
      <c r="BP105" s="121"/>
      <c r="BQ105" s="122"/>
      <c r="BR105" s="120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2"/>
      <c r="CJ105" s="120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2"/>
      <c r="DB105" s="120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2"/>
      <c r="DQ105" s="120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2"/>
      <c r="EF105" s="104">
        <v>25.92</v>
      </c>
      <c r="EG105" s="105"/>
      <c r="EH105" s="105"/>
      <c r="EI105" s="105"/>
      <c r="EJ105" s="105"/>
      <c r="EK105" s="105"/>
      <c r="EL105" s="105"/>
      <c r="EM105" s="105"/>
      <c r="EN105" s="105"/>
      <c r="EO105" s="105"/>
      <c r="EP105" s="105"/>
      <c r="EQ105" s="105"/>
      <c r="ER105" s="106"/>
      <c r="ES105" s="120"/>
      <c r="ET105" s="121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2"/>
    </row>
    <row r="106" spans="1:161" s="35" customFormat="1" ht="13.5" customHeight="1">
      <c r="A106" s="36"/>
      <c r="B106" s="139" t="s">
        <v>106</v>
      </c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40"/>
      <c r="AI106" s="117" t="s">
        <v>202</v>
      </c>
      <c r="AJ106" s="118"/>
      <c r="AK106" s="118"/>
      <c r="AL106" s="118"/>
      <c r="AM106" s="118"/>
      <c r="AN106" s="118"/>
      <c r="AO106" s="118"/>
      <c r="AP106" s="118"/>
      <c r="AQ106" s="119"/>
      <c r="AR106" s="117" t="s">
        <v>102</v>
      </c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9"/>
      <c r="BH106" s="120"/>
      <c r="BI106" s="121"/>
      <c r="BJ106" s="121"/>
      <c r="BK106" s="121"/>
      <c r="BL106" s="121"/>
      <c r="BM106" s="121"/>
      <c r="BN106" s="121"/>
      <c r="BO106" s="121"/>
      <c r="BP106" s="121"/>
      <c r="BQ106" s="122"/>
      <c r="BR106" s="120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2"/>
      <c r="CJ106" s="120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2"/>
      <c r="DB106" s="120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2"/>
      <c r="DQ106" s="120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2"/>
      <c r="EF106" s="104">
        <v>25.92</v>
      </c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6"/>
      <c r="ES106" s="120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2"/>
    </row>
    <row r="107" spans="1:161" s="35" customFormat="1" ht="26.25" customHeight="1">
      <c r="A107" s="36"/>
      <c r="B107" s="139" t="s">
        <v>112</v>
      </c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40"/>
      <c r="AI107" s="117" t="s">
        <v>208</v>
      </c>
      <c r="AJ107" s="118"/>
      <c r="AK107" s="118"/>
      <c r="AL107" s="118"/>
      <c r="AM107" s="118"/>
      <c r="AN107" s="118"/>
      <c r="AO107" s="118"/>
      <c r="AP107" s="118"/>
      <c r="AQ107" s="119"/>
      <c r="AR107" s="117" t="s">
        <v>102</v>
      </c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9"/>
      <c r="BH107" s="120"/>
      <c r="BI107" s="121"/>
      <c r="BJ107" s="121"/>
      <c r="BK107" s="121"/>
      <c r="BL107" s="121"/>
      <c r="BM107" s="121"/>
      <c r="BN107" s="121"/>
      <c r="BO107" s="121"/>
      <c r="BP107" s="121"/>
      <c r="BQ107" s="122"/>
      <c r="BR107" s="104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6"/>
      <c r="CJ107" s="120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2"/>
      <c r="DB107" s="120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2"/>
      <c r="DQ107" s="120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2"/>
      <c r="EF107" s="120">
        <v>28647</v>
      </c>
      <c r="EG107" s="121"/>
      <c r="EH107" s="121"/>
      <c r="EI107" s="121"/>
      <c r="EJ107" s="121"/>
      <c r="EK107" s="121"/>
      <c r="EL107" s="121"/>
      <c r="EM107" s="121"/>
      <c r="EN107" s="121"/>
      <c r="EO107" s="121"/>
      <c r="EP107" s="121"/>
      <c r="EQ107" s="121"/>
      <c r="ER107" s="122"/>
      <c r="ES107" s="120"/>
      <c r="ET107" s="121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2"/>
    </row>
    <row r="108" spans="1:184" s="62" customFormat="1" ht="19.5" customHeight="1">
      <c r="A108" s="61"/>
      <c r="B108" s="107" t="s">
        <v>255</v>
      </c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8"/>
      <c r="AI108" s="167"/>
      <c r="AJ108" s="168"/>
      <c r="AK108" s="168"/>
      <c r="AL108" s="168"/>
      <c r="AM108" s="168"/>
      <c r="AN108" s="168"/>
      <c r="AO108" s="168"/>
      <c r="AP108" s="168"/>
      <c r="AQ108" s="169"/>
      <c r="AR108" s="167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9"/>
      <c r="BH108" s="170"/>
      <c r="BI108" s="171"/>
      <c r="BJ108" s="171"/>
      <c r="BK108" s="171"/>
      <c r="BL108" s="171"/>
      <c r="BM108" s="171"/>
      <c r="BN108" s="171"/>
      <c r="BO108" s="171"/>
      <c r="BP108" s="171"/>
      <c r="BQ108" s="172"/>
      <c r="BR108" s="170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2"/>
      <c r="CJ108" s="170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2"/>
      <c r="DB108" s="170"/>
      <c r="DC108" s="171"/>
      <c r="DD108" s="171"/>
      <c r="DE108" s="171"/>
      <c r="DF108" s="171"/>
      <c r="DG108" s="171"/>
      <c r="DH108" s="171"/>
      <c r="DI108" s="171"/>
      <c r="DJ108" s="171"/>
      <c r="DK108" s="171"/>
      <c r="DL108" s="171"/>
      <c r="DM108" s="171"/>
      <c r="DN108" s="171"/>
      <c r="DO108" s="171"/>
      <c r="DP108" s="172"/>
      <c r="DQ108" s="170"/>
      <c r="DR108" s="171"/>
      <c r="DS108" s="171"/>
      <c r="DT108" s="171"/>
      <c r="DU108" s="171"/>
      <c r="DV108" s="171"/>
      <c r="DW108" s="171"/>
      <c r="DX108" s="171"/>
      <c r="DY108" s="171"/>
      <c r="DZ108" s="171"/>
      <c r="EA108" s="171"/>
      <c r="EB108" s="171"/>
      <c r="EC108" s="171"/>
      <c r="ED108" s="171"/>
      <c r="EE108" s="172"/>
      <c r="EF108" s="112">
        <f>EF109+EF112+EF114</f>
        <v>32400</v>
      </c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4"/>
      <c r="ES108" s="170"/>
      <c r="ET108" s="171"/>
      <c r="EU108" s="171"/>
      <c r="EV108" s="171"/>
      <c r="EW108" s="171"/>
      <c r="EX108" s="171"/>
      <c r="EY108" s="171"/>
      <c r="EZ108" s="171"/>
      <c r="FA108" s="171"/>
      <c r="FB108" s="171"/>
      <c r="FC108" s="171"/>
      <c r="FD108" s="171"/>
      <c r="FE108" s="172"/>
      <c r="FR108" s="173" t="e">
        <f>#REF!+#REF!</f>
        <v>#REF!</v>
      </c>
      <c r="FS108" s="174"/>
      <c r="FT108" s="174"/>
      <c r="FU108" s="174"/>
      <c r="FV108" s="174"/>
      <c r="FW108" s="174"/>
      <c r="FX108" s="174"/>
      <c r="FY108" s="174"/>
      <c r="FZ108" s="174"/>
      <c r="GA108" s="174"/>
      <c r="GB108" s="174"/>
    </row>
    <row r="109" spans="1:184" s="35" customFormat="1" ht="30.75" customHeight="1">
      <c r="A109" s="36"/>
      <c r="B109" s="115" t="s">
        <v>188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6"/>
      <c r="AI109" s="117" t="s">
        <v>182</v>
      </c>
      <c r="AJ109" s="118"/>
      <c r="AK109" s="118"/>
      <c r="AL109" s="118"/>
      <c r="AM109" s="118"/>
      <c r="AN109" s="118"/>
      <c r="AO109" s="118"/>
      <c r="AP109" s="118"/>
      <c r="AQ109" s="119"/>
      <c r="AR109" s="117" t="s">
        <v>82</v>
      </c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9"/>
      <c r="BH109" s="120"/>
      <c r="BI109" s="121"/>
      <c r="BJ109" s="121"/>
      <c r="BK109" s="121"/>
      <c r="BL109" s="121"/>
      <c r="BM109" s="121"/>
      <c r="BN109" s="121"/>
      <c r="BO109" s="121"/>
      <c r="BP109" s="121"/>
      <c r="BQ109" s="122"/>
      <c r="BR109" s="120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2"/>
      <c r="CJ109" s="120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2"/>
      <c r="DB109" s="120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2"/>
      <c r="DQ109" s="120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2"/>
      <c r="EF109" s="120">
        <f>EF110+EF111</f>
        <v>3367.08</v>
      </c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2"/>
      <c r="ES109" s="120"/>
      <c r="ET109" s="121"/>
      <c r="EU109" s="121"/>
      <c r="EV109" s="121"/>
      <c r="EW109" s="121"/>
      <c r="EX109" s="121"/>
      <c r="EY109" s="121"/>
      <c r="EZ109" s="121"/>
      <c r="FA109" s="121"/>
      <c r="FB109" s="121"/>
      <c r="FC109" s="121"/>
      <c r="FD109" s="121"/>
      <c r="FE109" s="122"/>
      <c r="FR109" s="138" t="e">
        <f>#REF!+#REF!</f>
        <v>#REF!</v>
      </c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</row>
    <row r="110" spans="1:184" s="35" customFormat="1" ht="30.75" customHeight="1">
      <c r="A110" s="36"/>
      <c r="B110" s="115" t="s">
        <v>83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6"/>
      <c r="AI110" s="117" t="s">
        <v>183</v>
      </c>
      <c r="AJ110" s="118"/>
      <c r="AK110" s="118"/>
      <c r="AL110" s="118"/>
      <c r="AM110" s="118"/>
      <c r="AN110" s="118"/>
      <c r="AO110" s="118"/>
      <c r="AP110" s="118"/>
      <c r="AQ110" s="119"/>
      <c r="AR110" s="117" t="s">
        <v>84</v>
      </c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9"/>
      <c r="BH110" s="120"/>
      <c r="BI110" s="121"/>
      <c r="BJ110" s="121"/>
      <c r="BK110" s="121"/>
      <c r="BL110" s="121"/>
      <c r="BM110" s="121"/>
      <c r="BN110" s="121"/>
      <c r="BO110" s="121"/>
      <c r="BP110" s="121"/>
      <c r="BQ110" s="122"/>
      <c r="BR110" s="120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2"/>
      <c r="CJ110" s="120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2"/>
      <c r="DB110" s="120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2"/>
      <c r="DQ110" s="120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22"/>
      <c r="EF110" s="120">
        <v>2586.15</v>
      </c>
      <c r="EG110" s="121"/>
      <c r="EH110" s="121"/>
      <c r="EI110" s="121"/>
      <c r="EJ110" s="121"/>
      <c r="EK110" s="121"/>
      <c r="EL110" s="121"/>
      <c r="EM110" s="121"/>
      <c r="EN110" s="121"/>
      <c r="EO110" s="121"/>
      <c r="EP110" s="121"/>
      <c r="EQ110" s="121"/>
      <c r="ER110" s="122"/>
      <c r="ES110" s="120"/>
      <c r="ET110" s="121"/>
      <c r="EU110" s="121"/>
      <c r="EV110" s="121"/>
      <c r="EW110" s="121"/>
      <c r="EX110" s="121"/>
      <c r="EY110" s="121"/>
      <c r="EZ110" s="121"/>
      <c r="FA110" s="121"/>
      <c r="FB110" s="121"/>
      <c r="FC110" s="121"/>
      <c r="FD110" s="121"/>
      <c r="FE110" s="122"/>
      <c r="FR110" s="138" t="e">
        <f>#REF!+#REF!</f>
        <v>#REF!</v>
      </c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</row>
    <row r="111" spans="1:161" s="35" customFormat="1" ht="65.25" customHeight="1">
      <c r="A111" s="36"/>
      <c r="B111" s="139" t="s">
        <v>147</v>
      </c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40"/>
      <c r="AI111" s="117" t="s">
        <v>187</v>
      </c>
      <c r="AJ111" s="118"/>
      <c r="AK111" s="118"/>
      <c r="AL111" s="118"/>
      <c r="AM111" s="118"/>
      <c r="AN111" s="118"/>
      <c r="AO111" s="118"/>
      <c r="AP111" s="118"/>
      <c r="AQ111" s="119"/>
      <c r="AR111" s="117" t="s">
        <v>88</v>
      </c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9"/>
      <c r="BH111" s="120"/>
      <c r="BI111" s="121"/>
      <c r="BJ111" s="121"/>
      <c r="BK111" s="121"/>
      <c r="BL111" s="121"/>
      <c r="BM111" s="121"/>
      <c r="BN111" s="121"/>
      <c r="BO111" s="121"/>
      <c r="BP111" s="121"/>
      <c r="BQ111" s="122"/>
      <c r="BR111" s="120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2"/>
      <c r="CJ111" s="120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2"/>
      <c r="DB111" s="120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2"/>
      <c r="DQ111" s="120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22"/>
      <c r="EF111" s="120">
        <v>780.93</v>
      </c>
      <c r="EG111" s="121"/>
      <c r="EH111" s="121"/>
      <c r="EI111" s="121"/>
      <c r="EJ111" s="121"/>
      <c r="EK111" s="121"/>
      <c r="EL111" s="121"/>
      <c r="EM111" s="121"/>
      <c r="EN111" s="121"/>
      <c r="EO111" s="121"/>
      <c r="EP111" s="121"/>
      <c r="EQ111" s="121"/>
      <c r="ER111" s="122"/>
      <c r="ES111" s="120"/>
      <c r="ET111" s="121"/>
      <c r="EU111" s="121"/>
      <c r="EV111" s="121"/>
      <c r="EW111" s="121"/>
      <c r="EX111" s="121"/>
      <c r="EY111" s="121"/>
      <c r="EZ111" s="121"/>
      <c r="FA111" s="121"/>
      <c r="FB111" s="121"/>
      <c r="FC111" s="121"/>
      <c r="FD111" s="121"/>
      <c r="FE111" s="122"/>
    </row>
    <row r="112" spans="1:161" s="35" customFormat="1" ht="41.25" customHeight="1">
      <c r="A112" s="36"/>
      <c r="B112" s="141" t="s">
        <v>113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2"/>
      <c r="AI112" s="117" t="s">
        <v>199</v>
      </c>
      <c r="AJ112" s="118"/>
      <c r="AK112" s="118"/>
      <c r="AL112" s="118"/>
      <c r="AM112" s="118"/>
      <c r="AN112" s="118"/>
      <c r="AO112" s="118"/>
      <c r="AP112" s="118"/>
      <c r="AQ112" s="119"/>
      <c r="AR112" s="117" t="s">
        <v>102</v>
      </c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9"/>
      <c r="BH112" s="120"/>
      <c r="BI112" s="121"/>
      <c r="BJ112" s="121"/>
      <c r="BK112" s="121"/>
      <c r="BL112" s="121"/>
      <c r="BM112" s="121"/>
      <c r="BN112" s="121"/>
      <c r="BO112" s="121"/>
      <c r="BP112" s="121"/>
      <c r="BQ112" s="122"/>
      <c r="BR112" s="120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2"/>
      <c r="CJ112" s="120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2"/>
      <c r="DB112" s="120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2"/>
      <c r="DQ112" s="120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22"/>
      <c r="EF112" s="104">
        <v>25.92</v>
      </c>
      <c r="EG112" s="105"/>
      <c r="EH112" s="105"/>
      <c r="EI112" s="105"/>
      <c r="EJ112" s="105"/>
      <c r="EK112" s="105"/>
      <c r="EL112" s="105"/>
      <c r="EM112" s="105"/>
      <c r="EN112" s="105"/>
      <c r="EO112" s="105"/>
      <c r="EP112" s="105"/>
      <c r="EQ112" s="105"/>
      <c r="ER112" s="106"/>
      <c r="ES112" s="120"/>
      <c r="ET112" s="121"/>
      <c r="EU112" s="121"/>
      <c r="EV112" s="121"/>
      <c r="EW112" s="121"/>
      <c r="EX112" s="121"/>
      <c r="EY112" s="121"/>
      <c r="EZ112" s="121"/>
      <c r="FA112" s="121"/>
      <c r="FB112" s="121"/>
      <c r="FC112" s="121"/>
      <c r="FD112" s="121"/>
      <c r="FE112" s="122"/>
    </row>
    <row r="113" spans="1:161" s="35" customFormat="1" ht="13.5" customHeight="1">
      <c r="A113" s="36"/>
      <c r="B113" s="139" t="s">
        <v>106</v>
      </c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40"/>
      <c r="AI113" s="117" t="s">
        <v>202</v>
      </c>
      <c r="AJ113" s="118"/>
      <c r="AK113" s="118"/>
      <c r="AL113" s="118"/>
      <c r="AM113" s="118"/>
      <c r="AN113" s="118"/>
      <c r="AO113" s="118"/>
      <c r="AP113" s="118"/>
      <c r="AQ113" s="119"/>
      <c r="AR113" s="117" t="s">
        <v>102</v>
      </c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9"/>
      <c r="BH113" s="120"/>
      <c r="BI113" s="121"/>
      <c r="BJ113" s="121"/>
      <c r="BK113" s="121"/>
      <c r="BL113" s="121"/>
      <c r="BM113" s="121"/>
      <c r="BN113" s="121"/>
      <c r="BO113" s="121"/>
      <c r="BP113" s="121"/>
      <c r="BQ113" s="122"/>
      <c r="BR113" s="120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2"/>
      <c r="CJ113" s="120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2"/>
      <c r="DB113" s="120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2"/>
      <c r="DQ113" s="120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2"/>
      <c r="EF113" s="104">
        <v>25.92</v>
      </c>
      <c r="EG113" s="105"/>
      <c r="EH113" s="105"/>
      <c r="EI113" s="105"/>
      <c r="EJ113" s="105"/>
      <c r="EK113" s="105"/>
      <c r="EL113" s="105"/>
      <c r="EM113" s="105"/>
      <c r="EN113" s="105"/>
      <c r="EO113" s="105"/>
      <c r="EP113" s="105"/>
      <c r="EQ113" s="105"/>
      <c r="ER113" s="106"/>
      <c r="ES113" s="120"/>
      <c r="ET113" s="121"/>
      <c r="EU113" s="121"/>
      <c r="EV113" s="121"/>
      <c r="EW113" s="121"/>
      <c r="EX113" s="121"/>
      <c r="EY113" s="121"/>
      <c r="EZ113" s="121"/>
      <c r="FA113" s="121"/>
      <c r="FB113" s="121"/>
      <c r="FC113" s="121"/>
      <c r="FD113" s="121"/>
      <c r="FE113" s="122"/>
    </row>
    <row r="114" spans="1:161" s="35" customFormat="1" ht="26.25" customHeight="1">
      <c r="A114" s="36"/>
      <c r="B114" s="139" t="s">
        <v>112</v>
      </c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40"/>
      <c r="AI114" s="117" t="s">
        <v>208</v>
      </c>
      <c r="AJ114" s="118"/>
      <c r="AK114" s="118"/>
      <c r="AL114" s="118"/>
      <c r="AM114" s="118"/>
      <c r="AN114" s="118"/>
      <c r="AO114" s="118"/>
      <c r="AP114" s="118"/>
      <c r="AQ114" s="119"/>
      <c r="AR114" s="117" t="s">
        <v>102</v>
      </c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9"/>
      <c r="BH114" s="120"/>
      <c r="BI114" s="121"/>
      <c r="BJ114" s="121"/>
      <c r="BK114" s="121"/>
      <c r="BL114" s="121"/>
      <c r="BM114" s="121"/>
      <c r="BN114" s="121"/>
      <c r="BO114" s="121"/>
      <c r="BP114" s="121"/>
      <c r="BQ114" s="122"/>
      <c r="BR114" s="104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6"/>
      <c r="CJ114" s="120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2"/>
      <c r="DB114" s="120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2"/>
      <c r="DQ114" s="120"/>
      <c r="DR114" s="121"/>
      <c r="DS114" s="121"/>
      <c r="DT114" s="121"/>
      <c r="DU114" s="121"/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2"/>
      <c r="EF114" s="120">
        <v>29007</v>
      </c>
      <c r="EG114" s="121"/>
      <c r="EH114" s="121"/>
      <c r="EI114" s="121"/>
      <c r="EJ114" s="121"/>
      <c r="EK114" s="121"/>
      <c r="EL114" s="121"/>
      <c r="EM114" s="121"/>
      <c r="EN114" s="121"/>
      <c r="EO114" s="121"/>
      <c r="EP114" s="121"/>
      <c r="EQ114" s="121"/>
      <c r="ER114" s="122"/>
      <c r="ES114" s="120"/>
      <c r="ET114" s="121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2"/>
    </row>
    <row r="115" spans="1:184" s="62" customFormat="1" ht="19.5" customHeight="1">
      <c r="A115" s="61"/>
      <c r="B115" s="107" t="s">
        <v>255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8"/>
      <c r="AI115" s="167"/>
      <c r="AJ115" s="168"/>
      <c r="AK115" s="168"/>
      <c r="AL115" s="168"/>
      <c r="AM115" s="168"/>
      <c r="AN115" s="168"/>
      <c r="AO115" s="168"/>
      <c r="AP115" s="168"/>
      <c r="AQ115" s="169"/>
      <c r="AR115" s="167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9"/>
      <c r="BH115" s="170"/>
      <c r="BI115" s="171"/>
      <c r="BJ115" s="171"/>
      <c r="BK115" s="171"/>
      <c r="BL115" s="171"/>
      <c r="BM115" s="171"/>
      <c r="BN115" s="171"/>
      <c r="BO115" s="171"/>
      <c r="BP115" s="171"/>
      <c r="BQ115" s="172"/>
      <c r="BR115" s="170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2"/>
      <c r="CJ115" s="170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2"/>
      <c r="DB115" s="170"/>
      <c r="DC115" s="171"/>
      <c r="DD115" s="171"/>
      <c r="DE115" s="171"/>
      <c r="DF115" s="171"/>
      <c r="DG115" s="171"/>
      <c r="DH115" s="171"/>
      <c r="DI115" s="171"/>
      <c r="DJ115" s="171"/>
      <c r="DK115" s="171"/>
      <c r="DL115" s="171"/>
      <c r="DM115" s="171"/>
      <c r="DN115" s="171"/>
      <c r="DO115" s="171"/>
      <c r="DP115" s="172"/>
      <c r="DQ115" s="170"/>
      <c r="DR115" s="171"/>
      <c r="DS115" s="171"/>
      <c r="DT115" s="171"/>
      <c r="DU115" s="171"/>
      <c r="DV115" s="171"/>
      <c r="DW115" s="171"/>
      <c r="DX115" s="171"/>
      <c r="DY115" s="171"/>
      <c r="DZ115" s="171"/>
      <c r="EA115" s="171"/>
      <c r="EB115" s="171"/>
      <c r="EC115" s="171"/>
      <c r="ED115" s="171"/>
      <c r="EE115" s="172"/>
      <c r="EF115" s="112">
        <f>EF116+EF119+EF121</f>
        <v>30960</v>
      </c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4"/>
      <c r="ES115" s="170"/>
      <c r="ET115" s="171"/>
      <c r="EU115" s="171"/>
      <c r="EV115" s="171"/>
      <c r="EW115" s="171"/>
      <c r="EX115" s="171"/>
      <c r="EY115" s="171"/>
      <c r="EZ115" s="171"/>
      <c r="FA115" s="171"/>
      <c r="FB115" s="171"/>
      <c r="FC115" s="171"/>
      <c r="FD115" s="171"/>
      <c r="FE115" s="172"/>
      <c r="FR115" s="173" t="e">
        <f>#REF!+#REF!</f>
        <v>#REF!</v>
      </c>
      <c r="FS115" s="174"/>
      <c r="FT115" s="174"/>
      <c r="FU115" s="174"/>
      <c r="FV115" s="174"/>
      <c r="FW115" s="174"/>
      <c r="FX115" s="174"/>
      <c r="FY115" s="174"/>
      <c r="FZ115" s="174"/>
      <c r="GA115" s="174"/>
      <c r="GB115" s="174"/>
    </row>
    <row r="116" spans="1:184" s="35" customFormat="1" ht="30.75" customHeight="1">
      <c r="A116" s="36"/>
      <c r="B116" s="115" t="s">
        <v>188</v>
      </c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6"/>
      <c r="AI116" s="117" t="s">
        <v>182</v>
      </c>
      <c r="AJ116" s="118"/>
      <c r="AK116" s="118"/>
      <c r="AL116" s="118"/>
      <c r="AM116" s="118"/>
      <c r="AN116" s="118"/>
      <c r="AO116" s="118"/>
      <c r="AP116" s="118"/>
      <c r="AQ116" s="119"/>
      <c r="AR116" s="117" t="s">
        <v>82</v>
      </c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9"/>
      <c r="BH116" s="120"/>
      <c r="BI116" s="121"/>
      <c r="BJ116" s="121"/>
      <c r="BK116" s="121"/>
      <c r="BL116" s="121"/>
      <c r="BM116" s="121"/>
      <c r="BN116" s="121"/>
      <c r="BO116" s="121"/>
      <c r="BP116" s="121"/>
      <c r="BQ116" s="122"/>
      <c r="BR116" s="120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2"/>
      <c r="CJ116" s="120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2"/>
      <c r="DB116" s="120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2"/>
      <c r="DQ116" s="120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2"/>
      <c r="EF116" s="120">
        <f>EF117+EF118</f>
        <v>3367.08</v>
      </c>
      <c r="EG116" s="121"/>
      <c r="EH116" s="121"/>
      <c r="EI116" s="121"/>
      <c r="EJ116" s="121"/>
      <c r="EK116" s="121"/>
      <c r="EL116" s="121"/>
      <c r="EM116" s="121"/>
      <c r="EN116" s="121"/>
      <c r="EO116" s="121"/>
      <c r="EP116" s="121"/>
      <c r="EQ116" s="121"/>
      <c r="ER116" s="122"/>
      <c r="ES116" s="120"/>
      <c r="ET116" s="121"/>
      <c r="EU116" s="121"/>
      <c r="EV116" s="121"/>
      <c r="EW116" s="121"/>
      <c r="EX116" s="121"/>
      <c r="EY116" s="121"/>
      <c r="EZ116" s="121"/>
      <c r="FA116" s="121"/>
      <c r="FB116" s="121"/>
      <c r="FC116" s="121"/>
      <c r="FD116" s="121"/>
      <c r="FE116" s="122"/>
      <c r="FR116" s="138" t="e">
        <f>#REF!+#REF!</f>
        <v>#REF!</v>
      </c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</row>
    <row r="117" spans="1:184" s="35" customFormat="1" ht="30.75" customHeight="1">
      <c r="A117" s="36"/>
      <c r="B117" s="115" t="s">
        <v>83</v>
      </c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6"/>
      <c r="AI117" s="117" t="s">
        <v>183</v>
      </c>
      <c r="AJ117" s="118"/>
      <c r="AK117" s="118"/>
      <c r="AL117" s="118"/>
      <c r="AM117" s="118"/>
      <c r="AN117" s="118"/>
      <c r="AO117" s="118"/>
      <c r="AP117" s="118"/>
      <c r="AQ117" s="119"/>
      <c r="AR117" s="117" t="s">
        <v>84</v>
      </c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9"/>
      <c r="BH117" s="120"/>
      <c r="BI117" s="121"/>
      <c r="BJ117" s="121"/>
      <c r="BK117" s="121"/>
      <c r="BL117" s="121"/>
      <c r="BM117" s="121"/>
      <c r="BN117" s="121"/>
      <c r="BO117" s="121"/>
      <c r="BP117" s="121"/>
      <c r="BQ117" s="122"/>
      <c r="BR117" s="120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2"/>
      <c r="CJ117" s="120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2"/>
      <c r="DB117" s="120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2"/>
      <c r="DQ117" s="120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2"/>
      <c r="EF117" s="120">
        <v>2586.15</v>
      </c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2"/>
      <c r="ES117" s="120"/>
      <c r="ET117" s="121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2"/>
      <c r="FR117" s="138" t="e">
        <f>#REF!+#REF!</f>
        <v>#REF!</v>
      </c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</row>
    <row r="118" spans="1:161" s="35" customFormat="1" ht="65.25" customHeight="1">
      <c r="A118" s="36"/>
      <c r="B118" s="139" t="s">
        <v>147</v>
      </c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40"/>
      <c r="AI118" s="117" t="s">
        <v>187</v>
      </c>
      <c r="AJ118" s="118"/>
      <c r="AK118" s="118"/>
      <c r="AL118" s="118"/>
      <c r="AM118" s="118"/>
      <c r="AN118" s="118"/>
      <c r="AO118" s="118"/>
      <c r="AP118" s="118"/>
      <c r="AQ118" s="119"/>
      <c r="AR118" s="117" t="s">
        <v>88</v>
      </c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9"/>
      <c r="BH118" s="120"/>
      <c r="BI118" s="121"/>
      <c r="BJ118" s="121"/>
      <c r="BK118" s="121"/>
      <c r="BL118" s="121"/>
      <c r="BM118" s="121"/>
      <c r="BN118" s="121"/>
      <c r="BO118" s="121"/>
      <c r="BP118" s="121"/>
      <c r="BQ118" s="122"/>
      <c r="BR118" s="120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2"/>
      <c r="CJ118" s="120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2"/>
      <c r="DB118" s="120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2"/>
      <c r="DQ118" s="120"/>
      <c r="DR118" s="121"/>
      <c r="DS118" s="121"/>
      <c r="DT118" s="121"/>
      <c r="DU118" s="121"/>
      <c r="DV118" s="121"/>
      <c r="DW118" s="121"/>
      <c r="DX118" s="121"/>
      <c r="DY118" s="121"/>
      <c r="DZ118" s="121"/>
      <c r="EA118" s="121"/>
      <c r="EB118" s="121"/>
      <c r="EC118" s="121"/>
      <c r="ED118" s="121"/>
      <c r="EE118" s="122"/>
      <c r="EF118" s="120">
        <v>780.93</v>
      </c>
      <c r="EG118" s="121"/>
      <c r="EH118" s="121"/>
      <c r="EI118" s="121"/>
      <c r="EJ118" s="121"/>
      <c r="EK118" s="121"/>
      <c r="EL118" s="121"/>
      <c r="EM118" s="121"/>
      <c r="EN118" s="121"/>
      <c r="EO118" s="121"/>
      <c r="EP118" s="121"/>
      <c r="EQ118" s="121"/>
      <c r="ER118" s="122"/>
      <c r="ES118" s="120"/>
      <c r="ET118" s="121"/>
      <c r="EU118" s="121"/>
      <c r="EV118" s="121"/>
      <c r="EW118" s="121"/>
      <c r="EX118" s="121"/>
      <c r="EY118" s="121"/>
      <c r="EZ118" s="121"/>
      <c r="FA118" s="121"/>
      <c r="FB118" s="121"/>
      <c r="FC118" s="121"/>
      <c r="FD118" s="121"/>
      <c r="FE118" s="122"/>
    </row>
    <row r="119" spans="1:161" s="35" customFormat="1" ht="41.25" customHeight="1">
      <c r="A119" s="36"/>
      <c r="B119" s="141" t="s">
        <v>113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2"/>
      <c r="AI119" s="117" t="s">
        <v>199</v>
      </c>
      <c r="AJ119" s="118"/>
      <c r="AK119" s="118"/>
      <c r="AL119" s="118"/>
      <c r="AM119" s="118"/>
      <c r="AN119" s="118"/>
      <c r="AO119" s="118"/>
      <c r="AP119" s="118"/>
      <c r="AQ119" s="119"/>
      <c r="AR119" s="117" t="s">
        <v>102</v>
      </c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9"/>
      <c r="BH119" s="120"/>
      <c r="BI119" s="121"/>
      <c r="BJ119" s="121"/>
      <c r="BK119" s="121"/>
      <c r="BL119" s="121"/>
      <c r="BM119" s="121"/>
      <c r="BN119" s="121"/>
      <c r="BO119" s="121"/>
      <c r="BP119" s="121"/>
      <c r="BQ119" s="122"/>
      <c r="BR119" s="120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2"/>
      <c r="CJ119" s="120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2"/>
      <c r="DB119" s="120"/>
      <c r="DC119" s="121"/>
      <c r="DD119" s="121"/>
      <c r="DE119" s="121"/>
      <c r="DF119" s="121"/>
      <c r="DG119" s="121"/>
      <c r="DH119" s="121"/>
      <c r="DI119" s="121"/>
      <c r="DJ119" s="121"/>
      <c r="DK119" s="121"/>
      <c r="DL119" s="121"/>
      <c r="DM119" s="121"/>
      <c r="DN119" s="121"/>
      <c r="DO119" s="121"/>
      <c r="DP119" s="122"/>
      <c r="DQ119" s="120"/>
      <c r="DR119" s="121"/>
      <c r="DS119" s="121"/>
      <c r="DT119" s="121"/>
      <c r="DU119" s="121"/>
      <c r="DV119" s="121"/>
      <c r="DW119" s="121"/>
      <c r="DX119" s="121"/>
      <c r="DY119" s="121"/>
      <c r="DZ119" s="121"/>
      <c r="EA119" s="121"/>
      <c r="EB119" s="121"/>
      <c r="EC119" s="121"/>
      <c r="ED119" s="121"/>
      <c r="EE119" s="122"/>
      <c r="EF119" s="104">
        <v>25.92</v>
      </c>
      <c r="EG119" s="105"/>
      <c r="EH119" s="105"/>
      <c r="EI119" s="105"/>
      <c r="EJ119" s="105"/>
      <c r="EK119" s="105"/>
      <c r="EL119" s="105"/>
      <c r="EM119" s="105"/>
      <c r="EN119" s="105"/>
      <c r="EO119" s="105"/>
      <c r="EP119" s="105"/>
      <c r="EQ119" s="105"/>
      <c r="ER119" s="106"/>
      <c r="ES119" s="120"/>
      <c r="ET119" s="121"/>
      <c r="EU119" s="121"/>
      <c r="EV119" s="121"/>
      <c r="EW119" s="121"/>
      <c r="EX119" s="121"/>
      <c r="EY119" s="121"/>
      <c r="EZ119" s="121"/>
      <c r="FA119" s="121"/>
      <c r="FB119" s="121"/>
      <c r="FC119" s="121"/>
      <c r="FD119" s="121"/>
      <c r="FE119" s="122"/>
    </row>
    <row r="120" spans="1:161" s="35" customFormat="1" ht="13.5" customHeight="1">
      <c r="A120" s="36"/>
      <c r="B120" s="139" t="s">
        <v>106</v>
      </c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40"/>
      <c r="AI120" s="117" t="s">
        <v>202</v>
      </c>
      <c r="AJ120" s="118"/>
      <c r="AK120" s="118"/>
      <c r="AL120" s="118"/>
      <c r="AM120" s="118"/>
      <c r="AN120" s="118"/>
      <c r="AO120" s="118"/>
      <c r="AP120" s="118"/>
      <c r="AQ120" s="119"/>
      <c r="AR120" s="117" t="s">
        <v>102</v>
      </c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9"/>
      <c r="BH120" s="120"/>
      <c r="BI120" s="121"/>
      <c r="BJ120" s="121"/>
      <c r="BK120" s="121"/>
      <c r="BL120" s="121"/>
      <c r="BM120" s="121"/>
      <c r="BN120" s="121"/>
      <c r="BO120" s="121"/>
      <c r="BP120" s="121"/>
      <c r="BQ120" s="122"/>
      <c r="BR120" s="120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2"/>
      <c r="CJ120" s="120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2"/>
      <c r="DB120" s="120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2"/>
      <c r="DQ120" s="120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2"/>
      <c r="EF120" s="104">
        <v>25.92</v>
      </c>
      <c r="EG120" s="105"/>
      <c r="EH120" s="105"/>
      <c r="EI120" s="105"/>
      <c r="EJ120" s="105"/>
      <c r="EK120" s="105"/>
      <c r="EL120" s="105"/>
      <c r="EM120" s="105"/>
      <c r="EN120" s="105"/>
      <c r="EO120" s="105"/>
      <c r="EP120" s="105"/>
      <c r="EQ120" s="105"/>
      <c r="ER120" s="106"/>
      <c r="ES120" s="120"/>
      <c r="ET120" s="121"/>
      <c r="EU120" s="121"/>
      <c r="EV120" s="121"/>
      <c r="EW120" s="121"/>
      <c r="EX120" s="121"/>
      <c r="EY120" s="121"/>
      <c r="EZ120" s="121"/>
      <c r="FA120" s="121"/>
      <c r="FB120" s="121"/>
      <c r="FC120" s="121"/>
      <c r="FD120" s="121"/>
      <c r="FE120" s="122"/>
    </row>
    <row r="121" spans="1:161" s="35" customFormat="1" ht="26.25" customHeight="1">
      <c r="A121" s="36"/>
      <c r="B121" s="139" t="s">
        <v>112</v>
      </c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40"/>
      <c r="AI121" s="117" t="s">
        <v>208</v>
      </c>
      <c r="AJ121" s="118"/>
      <c r="AK121" s="118"/>
      <c r="AL121" s="118"/>
      <c r="AM121" s="118"/>
      <c r="AN121" s="118"/>
      <c r="AO121" s="118"/>
      <c r="AP121" s="118"/>
      <c r="AQ121" s="119"/>
      <c r="AR121" s="117" t="s">
        <v>102</v>
      </c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9"/>
      <c r="BH121" s="120"/>
      <c r="BI121" s="121"/>
      <c r="BJ121" s="121"/>
      <c r="BK121" s="121"/>
      <c r="BL121" s="121"/>
      <c r="BM121" s="121"/>
      <c r="BN121" s="121"/>
      <c r="BO121" s="121"/>
      <c r="BP121" s="121"/>
      <c r="BQ121" s="122"/>
      <c r="BR121" s="104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6"/>
      <c r="CJ121" s="120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2"/>
      <c r="DB121" s="120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2"/>
      <c r="DQ121" s="120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2"/>
      <c r="EF121" s="120">
        <v>27567</v>
      </c>
      <c r="EG121" s="121"/>
      <c r="EH121" s="121"/>
      <c r="EI121" s="121"/>
      <c r="EJ121" s="121"/>
      <c r="EK121" s="121"/>
      <c r="EL121" s="121"/>
      <c r="EM121" s="121"/>
      <c r="EN121" s="121"/>
      <c r="EO121" s="121"/>
      <c r="EP121" s="121"/>
      <c r="EQ121" s="121"/>
      <c r="ER121" s="122"/>
      <c r="ES121" s="120"/>
      <c r="ET121" s="121"/>
      <c r="EU121" s="121"/>
      <c r="EV121" s="121"/>
      <c r="EW121" s="121"/>
      <c r="EX121" s="121"/>
      <c r="EY121" s="121"/>
      <c r="EZ121" s="121"/>
      <c r="FA121" s="121"/>
      <c r="FB121" s="121"/>
      <c r="FC121" s="121"/>
      <c r="FD121" s="121"/>
      <c r="FE121" s="122"/>
    </row>
    <row r="122" spans="1:184" s="62" customFormat="1" ht="19.5" customHeight="1">
      <c r="A122" s="61"/>
      <c r="B122" s="107" t="s">
        <v>256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8"/>
      <c r="AI122" s="167"/>
      <c r="AJ122" s="168"/>
      <c r="AK122" s="168"/>
      <c r="AL122" s="168"/>
      <c r="AM122" s="168"/>
      <c r="AN122" s="168"/>
      <c r="AO122" s="168"/>
      <c r="AP122" s="168"/>
      <c r="AQ122" s="169"/>
      <c r="AR122" s="167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9"/>
      <c r="BH122" s="170"/>
      <c r="BI122" s="171"/>
      <c r="BJ122" s="171"/>
      <c r="BK122" s="171"/>
      <c r="BL122" s="171"/>
      <c r="BM122" s="171"/>
      <c r="BN122" s="171"/>
      <c r="BO122" s="171"/>
      <c r="BP122" s="171"/>
      <c r="BQ122" s="172"/>
      <c r="BR122" s="170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2"/>
      <c r="CJ122" s="170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2"/>
      <c r="DB122" s="170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2"/>
      <c r="DQ122" s="170"/>
      <c r="DR122" s="171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2"/>
      <c r="EF122" s="112">
        <f>EF123+EF126+EF128</f>
        <v>32400</v>
      </c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4"/>
      <c r="ES122" s="170"/>
      <c r="ET122" s="171"/>
      <c r="EU122" s="171"/>
      <c r="EV122" s="171"/>
      <c r="EW122" s="171"/>
      <c r="EX122" s="171"/>
      <c r="EY122" s="171"/>
      <c r="EZ122" s="171"/>
      <c r="FA122" s="171"/>
      <c r="FB122" s="171"/>
      <c r="FC122" s="171"/>
      <c r="FD122" s="171"/>
      <c r="FE122" s="172"/>
      <c r="FR122" s="173" t="e">
        <f>#REF!+#REF!</f>
        <v>#REF!</v>
      </c>
      <c r="FS122" s="174"/>
      <c r="FT122" s="174"/>
      <c r="FU122" s="174"/>
      <c r="FV122" s="174"/>
      <c r="FW122" s="174"/>
      <c r="FX122" s="174"/>
      <c r="FY122" s="174"/>
      <c r="FZ122" s="174"/>
      <c r="GA122" s="174"/>
      <c r="GB122" s="174"/>
    </row>
    <row r="123" spans="1:184" s="35" customFormat="1" ht="30.75" customHeight="1">
      <c r="A123" s="36"/>
      <c r="B123" s="115" t="s">
        <v>188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6"/>
      <c r="AI123" s="117" t="s">
        <v>182</v>
      </c>
      <c r="AJ123" s="118"/>
      <c r="AK123" s="118"/>
      <c r="AL123" s="118"/>
      <c r="AM123" s="118"/>
      <c r="AN123" s="118"/>
      <c r="AO123" s="118"/>
      <c r="AP123" s="118"/>
      <c r="AQ123" s="119"/>
      <c r="AR123" s="117" t="s">
        <v>82</v>
      </c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9"/>
      <c r="BH123" s="120"/>
      <c r="BI123" s="121"/>
      <c r="BJ123" s="121"/>
      <c r="BK123" s="121"/>
      <c r="BL123" s="121"/>
      <c r="BM123" s="121"/>
      <c r="BN123" s="121"/>
      <c r="BO123" s="121"/>
      <c r="BP123" s="121"/>
      <c r="BQ123" s="122"/>
      <c r="BR123" s="120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2"/>
      <c r="CJ123" s="120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2"/>
      <c r="DB123" s="120"/>
      <c r="DC123" s="121"/>
      <c r="DD123" s="121"/>
      <c r="DE123" s="121"/>
      <c r="DF123" s="121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2"/>
      <c r="DQ123" s="120"/>
      <c r="DR123" s="121"/>
      <c r="DS123" s="121"/>
      <c r="DT123" s="121"/>
      <c r="DU123" s="121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22"/>
      <c r="EF123" s="120">
        <f>EF124+EF125</f>
        <v>3367.08</v>
      </c>
      <c r="EG123" s="121"/>
      <c r="EH123" s="121"/>
      <c r="EI123" s="121"/>
      <c r="EJ123" s="121"/>
      <c r="EK123" s="121"/>
      <c r="EL123" s="121"/>
      <c r="EM123" s="121"/>
      <c r="EN123" s="121"/>
      <c r="EO123" s="121"/>
      <c r="EP123" s="121"/>
      <c r="EQ123" s="121"/>
      <c r="ER123" s="122"/>
      <c r="ES123" s="120"/>
      <c r="ET123" s="121"/>
      <c r="EU123" s="121"/>
      <c r="EV123" s="121"/>
      <c r="EW123" s="121"/>
      <c r="EX123" s="121"/>
      <c r="EY123" s="121"/>
      <c r="EZ123" s="121"/>
      <c r="FA123" s="121"/>
      <c r="FB123" s="121"/>
      <c r="FC123" s="121"/>
      <c r="FD123" s="121"/>
      <c r="FE123" s="122"/>
      <c r="FR123" s="138" t="e">
        <f>#REF!+#REF!</f>
        <v>#REF!</v>
      </c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</row>
    <row r="124" spans="1:184" s="35" customFormat="1" ht="30.75" customHeight="1">
      <c r="A124" s="36"/>
      <c r="B124" s="115" t="s">
        <v>83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6"/>
      <c r="AI124" s="117" t="s">
        <v>183</v>
      </c>
      <c r="AJ124" s="118"/>
      <c r="AK124" s="118"/>
      <c r="AL124" s="118"/>
      <c r="AM124" s="118"/>
      <c r="AN124" s="118"/>
      <c r="AO124" s="118"/>
      <c r="AP124" s="118"/>
      <c r="AQ124" s="119"/>
      <c r="AR124" s="117" t="s">
        <v>84</v>
      </c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9"/>
      <c r="BH124" s="120"/>
      <c r="BI124" s="121"/>
      <c r="BJ124" s="121"/>
      <c r="BK124" s="121"/>
      <c r="BL124" s="121"/>
      <c r="BM124" s="121"/>
      <c r="BN124" s="121"/>
      <c r="BO124" s="121"/>
      <c r="BP124" s="121"/>
      <c r="BQ124" s="122"/>
      <c r="BR124" s="120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2"/>
      <c r="CJ124" s="120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2"/>
      <c r="DB124" s="120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2"/>
      <c r="DQ124" s="120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2"/>
      <c r="EF124" s="120">
        <v>2586.15</v>
      </c>
      <c r="EG124" s="121"/>
      <c r="EH124" s="121"/>
      <c r="EI124" s="121"/>
      <c r="EJ124" s="121"/>
      <c r="EK124" s="121"/>
      <c r="EL124" s="121"/>
      <c r="EM124" s="121"/>
      <c r="EN124" s="121"/>
      <c r="EO124" s="121"/>
      <c r="EP124" s="121"/>
      <c r="EQ124" s="121"/>
      <c r="ER124" s="122"/>
      <c r="ES124" s="120"/>
      <c r="ET124" s="121"/>
      <c r="EU124" s="121"/>
      <c r="EV124" s="121"/>
      <c r="EW124" s="121"/>
      <c r="EX124" s="121"/>
      <c r="EY124" s="121"/>
      <c r="EZ124" s="121"/>
      <c r="FA124" s="121"/>
      <c r="FB124" s="121"/>
      <c r="FC124" s="121"/>
      <c r="FD124" s="121"/>
      <c r="FE124" s="122"/>
      <c r="FR124" s="138" t="e">
        <f>#REF!+#REF!</f>
        <v>#REF!</v>
      </c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</row>
    <row r="125" spans="1:161" s="35" customFormat="1" ht="65.25" customHeight="1">
      <c r="A125" s="36"/>
      <c r="B125" s="139" t="s">
        <v>147</v>
      </c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40"/>
      <c r="AI125" s="117" t="s">
        <v>187</v>
      </c>
      <c r="AJ125" s="118"/>
      <c r="AK125" s="118"/>
      <c r="AL125" s="118"/>
      <c r="AM125" s="118"/>
      <c r="AN125" s="118"/>
      <c r="AO125" s="118"/>
      <c r="AP125" s="118"/>
      <c r="AQ125" s="119"/>
      <c r="AR125" s="117" t="s">
        <v>88</v>
      </c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9"/>
      <c r="BH125" s="120"/>
      <c r="BI125" s="121"/>
      <c r="BJ125" s="121"/>
      <c r="BK125" s="121"/>
      <c r="BL125" s="121"/>
      <c r="BM125" s="121"/>
      <c r="BN125" s="121"/>
      <c r="BO125" s="121"/>
      <c r="BP125" s="121"/>
      <c r="BQ125" s="122"/>
      <c r="BR125" s="120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2"/>
      <c r="CJ125" s="120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2"/>
      <c r="DB125" s="120"/>
      <c r="DC125" s="121"/>
      <c r="DD125" s="121"/>
      <c r="DE125" s="121"/>
      <c r="DF125" s="121"/>
      <c r="DG125" s="121"/>
      <c r="DH125" s="121"/>
      <c r="DI125" s="121"/>
      <c r="DJ125" s="121"/>
      <c r="DK125" s="121"/>
      <c r="DL125" s="121"/>
      <c r="DM125" s="121"/>
      <c r="DN125" s="121"/>
      <c r="DO125" s="121"/>
      <c r="DP125" s="122"/>
      <c r="DQ125" s="120"/>
      <c r="DR125" s="121"/>
      <c r="DS125" s="121"/>
      <c r="DT125" s="121"/>
      <c r="DU125" s="121"/>
      <c r="DV125" s="121"/>
      <c r="DW125" s="121"/>
      <c r="DX125" s="121"/>
      <c r="DY125" s="121"/>
      <c r="DZ125" s="121"/>
      <c r="EA125" s="121"/>
      <c r="EB125" s="121"/>
      <c r="EC125" s="121"/>
      <c r="ED125" s="121"/>
      <c r="EE125" s="122"/>
      <c r="EF125" s="120">
        <v>780.93</v>
      </c>
      <c r="EG125" s="121"/>
      <c r="EH125" s="121"/>
      <c r="EI125" s="121"/>
      <c r="EJ125" s="121"/>
      <c r="EK125" s="121"/>
      <c r="EL125" s="121"/>
      <c r="EM125" s="121"/>
      <c r="EN125" s="121"/>
      <c r="EO125" s="121"/>
      <c r="EP125" s="121"/>
      <c r="EQ125" s="121"/>
      <c r="ER125" s="122"/>
      <c r="ES125" s="120"/>
      <c r="ET125" s="121"/>
      <c r="EU125" s="121"/>
      <c r="EV125" s="121"/>
      <c r="EW125" s="121"/>
      <c r="EX125" s="121"/>
      <c r="EY125" s="121"/>
      <c r="EZ125" s="121"/>
      <c r="FA125" s="121"/>
      <c r="FB125" s="121"/>
      <c r="FC125" s="121"/>
      <c r="FD125" s="121"/>
      <c r="FE125" s="122"/>
    </row>
    <row r="126" spans="1:161" s="35" customFormat="1" ht="41.25" customHeight="1">
      <c r="A126" s="36"/>
      <c r="B126" s="141" t="s">
        <v>113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2"/>
      <c r="AI126" s="117" t="s">
        <v>199</v>
      </c>
      <c r="AJ126" s="118"/>
      <c r="AK126" s="118"/>
      <c r="AL126" s="118"/>
      <c r="AM126" s="118"/>
      <c r="AN126" s="118"/>
      <c r="AO126" s="118"/>
      <c r="AP126" s="118"/>
      <c r="AQ126" s="119"/>
      <c r="AR126" s="117" t="s">
        <v>102</v>
      </c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9"/>
      <c r="BH126" s="120"/>
      <c r="BI126" s="121"/>
      <c r="BJ126" s="121"/>
      <c r="BK126" s="121"/>
      <c r="BL126" s="121"/>
      <c r="BM126" s="121"/>
      <c r="BN126" s="121"/>
      <c r="BO126" s="121"/>
      <c r="BP126" s="121"/>
      <c r="BQ126" s="122"/>
      <c r="BR126" s="120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2"/>
      <c r="CJ126" s="120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2"/>
      <c r="DB126" s="120"/>
      <c r="DC126" s="121"/>
      <c r="DD126" s="121"/>
      <c r="DE126" s="121"/>
      <c r="DF126" s="121"/>
      <c r="DG126" s="121"/>
      <c r="DH126" s="121"/>
      <c r="DI126" s="121"/>
      <c r="DJ126" s="121"/>
      <c r="DK126" s="121"/>
      <c r="DL126" s="121"/>
      <c r="DM126" s="121"/>
      <c r="DN126" s="121"/>
      <c r="DO126" s="121"/>
      <c r="DP126" s="122"/>
      <c r="DQ126" s="120"/>
      <c r="DR126" s="121"/>
      <c r="DS126" s="121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2"/>
      <c r="EF126" s="104">
        <v>25.92</v>
      </c>
      <c r="EG126" s="105"/>
      <c r="EH126" s="105"/>
      <c r="EI126" s="105"/>
      <c r="EJ126" s="105"/>
      <c r="EK126" s="105"/>
      <c r="EL126" s="105"/>
      <c r="EM126" s="105"/>
      <c r="EN126" s="105"/>
      <c r="EO126" s="105"/>
      <c r="EP126" s="105"/>
      <c r="EQ126" s="105"/>
      <c r="ER126" s="106"/>
      <c r="ES126" s="120"/>
      <c r="ET126" s="121"/>
      <c r="EU126" s="121"/>
      <c r="EV126" s="121"/>
      <c r="EW126" s="121"/>
      <c r="EX126" s="121"/>
      <c r="EY126" s="121"/>
      <c r="EZ126" s="121"/>
      <c r="FA126" s="121"/>
      <c r="FB126" s="121"/>
      <c r="FC126" s="121"/>
      <c r="FD126" s="121"/>
      <c r="FE126" s="122"/>
    </row>
    <row r="127" spans="1:161" s="35" customFormat="1" ht="13.5" customHeight="1">
      <c r="A127" s="36"/>
      <c r="B127" s="139" t="s">
        <v>106</v>
      </c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40"/>
      <c r="AI127" s="117" t="s">
        <v>202</v>
      </c>
      <c r="AJ127" s="118"/>
      <c r="AK127" s="118"/>
      <c r="AL127" s="118"/>
      <c r="AM127" s="118"/>
      <c r="AN127" s="118"/>
      <c r="AO127" s="118"/>
      <c r="AP127" s="118"/>
      <c r="AQ127" s="119"/>
      <c r="AR127" s="117" t="s">
        <v>102</v>
      </c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9"/>
      <c r="BH127" s="120"/>
      <c r="BI127" s="121"/>
      <c r="BJ127" s="121"/>
      <c r="BK127" s="121"/>
      <c r="BL127" s="121"/>
      <c r="BM127" s="121"/>
      <c r="BN127" s="121"/>
      <c r="BO127" s="121"/>
      <c r="BP127" s="121"/>
      <c r="BQ127" s="122"/>
      <c r="BR127" s="120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2"/>
      <c r="CJ127" s="120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2"/>
      <c r="DB127" s="120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  <c r="DN127" s="121"/>
      <c r="DO127" s="121"/>
      <c r="DP127" s="122"/>
      <c r="DQ127" s="120"/>
      <c r="DR127" s="121"/>
      <c r="DS127" s="121"/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2"/>
      <c r="EF127" s="104">
        <v>25.92</v>
      </c>
      <c r="EG127" s="105"/>
      <c r="EH127" s="105"/>
      <c r="EI127" s="105"/>
      <c r="EJ127" s="105"/>
      <c r="EK127" s="105"/>
      <c r="EL127" s="105"/>
      <c r="EM127" s="105"/>
      <c r="EN127" s="105"/>
      <c r="EO127" s="105"/>
      <c r="EP127" s="105"/>
      <c r="EQ127" s="105"/>
      <c r="ER127" s="106"/>
      <c r="ES127" s="120"/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2"/>
    </row>
    <row r="128" spans="1:161" s="35" customFormat="1" ht="26.25" customHeight="1">
      <c r="A128" s="36"/>
      <c r="B128" s="139" t="s">
        <v>112</v>
      </c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40"/>
      <c r="AI128" s="117" t="s">
        <v>208</v>
      </c>
      <c r="AJ128" s="118"/>
      <c r="AK128" s="118"/>
      <c r="AL128" s="118"/>
      <c r="AM128" s="118"/>
      <c r="AN128" s="118"/>
      <c r="AO128" s="118"/>
      <c r="AP128" s="118"/>
      <c r="AQ128" s="119"/>
      <c r="AR128" s="117" t="s">
        <v>102</v>
      </c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9"/>
      <c r="BH128" s="120"/>
      <c r="BI128" s="121"/>
      <c r="BJ128" s="121"/>
      <c r="BK128" s="121"/>
      <c r="BL128" s="121"/>
      <c r="BM128" s="121"/>
      <c r="BN128" s="121"/>
      <c r="BO128" s="121"/>
      <c r="BP128" s="121"/>
      <c r="BQ128" s="122"/>
      <c r="BR128" s="104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6"/>
      <c r="CJ128" s="120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2"/>
      <c r="DB128" s="120"/>
      <c r="DC128" s="121"/>
      <c r="DD128" s="121"/>
      <c r="DE128" s="121"/>
      <c r="DF128" s="121"/>
      <c r="DG128" s="121"/>
      <c r="DH128" s="121"/>
      <c r="DI128" s="121"/>
      <c r="DJ128" s="121"/>
      <c r="DK128" s="121"/>
      <c r="DL128" s="121"/>
      <c r="DM128" s="121"/>
      <c r="DN128" s="121"/>
      <c r="DO128" s="121"/>
      <c r="DP128" s="122"/>
      <c r="DQ128" s="120"/>
      <c r="DR128" s="121"/>
      <c r="DS128" s="121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2"/>
      <c r="EF128" s="120">
        <f>EF114</f>
        <v>29007</v>
      </c>
      <c r="EG128" s="121"/>
      <c r="EH128" s="121"/>
      <c r="EI128" s="121"/>
      <c r="EJ128" s="121"/>
      <c r="EK128" s="121"/>
      <c r="EL128" s="121"/>
      <c r="EM128" s="121"/>
      <c r="EN128" s="121"/>
      <c r="EO128" s="121"/>
      <c r="EP128" s="121"/>
      <c r="EQ128" s="121"/>
      <c r="ER128" s="122"/>
      <c r="ES128" s="120"/>
      <c r="ET128" s="121"/>
      <c r="EU128" s="121"/>
      <c r="EV128" s="121"/>
      <c r="EW128" s="121"/>
      <c r="EX128" s="121"/>
      <c r="EY128" s="121"/>
      <c r="EZ128" s="121"/>
      <c r="FA128" s="121"/>
      <c r="FB128" s="121"/>
      <c r="FC128" s="121"/>
      <c r="FD128" s="121"/>
      <c r="FE128" s="122"/>
    </row>
    <row r="129" spans="1:184" s="62" customFormat="1" ht="19.5" customHeight="1">
      <c r="A129" s="61"/>
      <c r="B129" s="107" t="s">
        <v>257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8"/>
      <c r="AI129" s="167"/>
      <c r="AJ129" s="168"/>
      <c r="AK129" s="168"/>
      <c r="AL129" s="168"/>
      <c r="AM129" s="168"/>
      <c r="AN129" s="168"/>
      <c r="AO129" s="168"/>
      <c r="AP129" s="168"/>
      <c r="AQ129" s="169"/>
      <c r="AR129" s="167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9"/>
      <c r="BH129" s="170"/>
      <c r="BI129" s="171"/>
      <c r="BJ129" s="171"/>
      <c r="BK129" s="171"/>
      <c r="BL129" s="171"/>
      <c r="BM129" s="171"/>
      <c r="BN129" s="171"/>
      <c r="BO129" s="171"/>
      <c r="BP129" s="171"/>
      <c r="BQ129" s="172"/>
      <c r="BR129" s="170"/>
      <c r="BS129" s="171"/>
      <c r="BT129" s="171"/>
      <c r="BU129" s="171"/>
      <c r="BV129" s="171"/>
      <c r="BW129" s="171"/>
      <c r="BX129" s="171"/>
      <c r="BY129" s="171"/>
      <c r="BZ129" s="171"/>
      <c r="CA129" s="171"/>
      <c r="CB129" s="171"/>
      <c r="CC129" s="171"/>
      <c r="CD129" s="171"/>
      <c r="CE129" s="171"/>
      <c r="CF129" s="171"/>
      <c r="CG129" s="171"/>
      <c r="CH129" s="171"/>
      <c r="CI129" s="172"/>
      <c r="CJ129" s="170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2"/>
      <c r="DB129" s="170"/>
      <c r="DC129" s="171"/>
      <c r="DD129" s="171"/>
      <c r="DE129" s="171"/>
      <c r="DF129" s="171"/>
      <c r="DG129" s="171"/>
      <c r="DH129" s="171"/>
      <c r="DI129" s="171"/>
      <c r="DJ129" s="171"/>
      <c r="DK129" s="171"/>
      <c r="DL129" s="171"/>
      <c r="DM129" s="171"/>
      <c r="DN129" s="171"/>
      <c r="DO129" s="171"/>
      <c r="DP129" s="172"/>
      <c r="DQ129" s="170"/>
      <c r="DR129" s="171"/>
      <c r="DS129" s="171"/>
      <c r="DT129" s="171"/>
      <c r="DU129" s="171"/>
      <c r="DV129" s="171"/>
      <c r="DW129" s="171"/>
      <c r="DX129" s="171"/>
      <c r="DY129" s="171"/>
      <c r="DZ129" s="171"/>
      <c r="EA129" s="171"/>
      <c r="EB129" s="171"/>
      <c r="EC129" s="171"/>
      <c r="ED129" s="171"/>
      <c r="EE129" s="172"/>
      <c r="EF129" s="112">
        <f>EF130+EF133+EF135</f>
        <v>30960</v>
      </c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4"/>
      <c r="ES129" s="170"/>
      <c r="ET129" s="171"/>
      <c r="EU129" s="171"/>
      <c r="EV129" s="171"/>
      <c r="EW129" s="171"/>
      <c r="EX129" s="171"/>
      <c r="EY129" s="171"/>
      <c r="EZ129" s="171"/>
      <c r="FA129" s="171"/>
      <c r="FB129" s="171"/>
      <c r="FC129" s="171"/>
      <c r="FD129" s="171"/>
      <c r="FE129" s="172"/>
      <c r="FR129" s="173" t="e">
        <f>#REF!+#REF!</f>
        <v>#REF!</v>
      </c>
      <c r="FS129" s="174"/>
      <c r="FT129" s="174"/>
      <c r="FU129" s="174"/>
      <c r="FV129" s="174"/>
      <c r="FW129" s="174"/>
      <c r="FX129" s="174"/>
      <c r="FY129" s="174"/>
      <c r="FZ129" s="174"/>
      <c r="GA129" s="174"/>
      <c r="GB129" s="174"/>
    </row>
    <row r="130" spans="1:184" s="35" customFormat="1" ht="30.75" customHeight="1">
      <c r="A130" s="36"/>
      <c r="B130" s="115" t="s">
        <v>188</v>
      </c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6"/>
      <c r="AI130" s="117" t="s">
        <v>182</v>
      </c>
      <c r="AJ130" s="118"/>
      <c r="AK130" s="118"/>
      <c r="AL130" s="118"/>
      <c r="AM130" s="118"/>
      <c r="AN130" s="118"/>
      <c r="AO130" s="118"/>
      <c r="AP130" s="118"/>
      <c r="AQ130" s="119"/>
      <c r="AR130" s="117" t="s">
        <v>82</v>
      </c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9"/>
      <c r="BH130" s="120"/>
      <c r="BI130" s="121"/>
      <c r="BJ130" s="121"/>
      <c r="BK130" s="121"/>
      <c r="BL130" s="121"/>
      <c r="BM130" s="121"/>
      <c r="BN130" s="121"/>
      <c r="BO130" s="121"/>
      <c r="BP130" s="121"/>
      <c r="BQ130" s="122"/>
      <c r="BR130" s="120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2"/>
      <c r="CJ130" s="120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2"/>
      <c r="DB130" s="120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2"/>
      <c r="DQ130" s="120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2"/>
      <c r="EF130" s="120">
        <f>EF131+EF132</f>
        <v>3367.08</v>
      </c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2"/>
      <c r="ES130" s="120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2"/>
      <c r="FR130" s="138" t="e">
        <f>#REF!+#REF!</f>
        <v>#REF!</v>
      </c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</row>
    <row r="131" spans="1:184" s="35" customFormat="1" ht="30.75" customHeight="1">
      <c r="A131" s="36"/>
      <c r="B131" s="115" t="s">
        <v>83</v>
      </c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6"/>
      <c r="AI131" s="117" t="s">
        <v>183</v>
      </c>
      <c r="AJ131" s="118"/>
      <c r="AK131" s="118"/>
      <c r="AL131" s="118"/>
      <c r="AM131" s="118"/>
      <c r="AN131" s="118"/>
      <c r="AO131" s="118"/>
      <c r="AP131" s="118"/>
      <c r="AQ131" s="119"/>
      <c r="AR131" s="117" t="s">
        <v>84</v>
      </c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9"/>
      <c r="BH131" s="120"/>
      <c r="BI131" s="121"/>
      <c r="BJ131" s="121"/>
      <c r="BK131" s="121"/>
      <c r="BL131" s="121"/>
      <c r="BM131" s="121"/>
      <c r="BN131" s="121"/>
      <c r="BO131" s="121"/>
      <c r="BP131" s="121"/>
      <c r="BQ131" s="122"/>
      <c r="BR131" s="120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2"/>
      <c r="CJ131" s="120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2"/>
      <c r="DB131" s="120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2"/>
      <c r="DQ131" s="120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2"/>
      <c r="EF131" s="120">
        <v>2586.15</v>
      </c>
      <c r="EG131" s="121"/>
      <c r="EH131" s="121"/>
      <c r="EI131" s="121"/>
      <c r="EJ131" s="121"/>
      <c r="EK131" s="121"/>
      <c r="EL131" s="121"/>
      <c r="EM131" s="121"/>
      <c r="EN131" s="121"/>
      <c r="EO131" s="121"/>
      <c r="EP131" s="121"/>
      <c r="EQ131" s="121"/>
      <c r="ER131" s="122"/>
      <c r="ES131" s="120"/>
      <c r="ET131" s="121"/>
      <c r="EU131" s="121"/>
      <c r="EV131" s="121"/>
      <c r="EW131" s="121"/>
      <c r="EX131" s="121"/>
      <c r="EY131" s="121"/>
      <c r="EZ131" s="121"/>
      <c r="FA131" s="121"/>
      <c r="FB131" s="121"/>
      <c r="FC131" s="121"/>
      <c r="FD131" s="121"/>
      <c r="FE131" s="122"/>
      <c r="FR131" s="138" t="e">
        <f>#REF!+#REF!</f>
        <v>#REF!</v>
      </c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</row>
    <row r="132" spans="1:161" s="35" customFormat="1" ht="65.25" customHeight="1">
      <c r="A132" s="36"/>
      <c r="B132" s="139" t="s">
        <v>147</v>
      </c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40"/>
      <c r="AI132" s="117" t="s">
        <v>187</v>
      </c>
      <c r="AJ132" s="118"/>
      <c r="AK132" s="118"/>
      <c r="AL132" s="118"/>
      <c r="AM132" s="118"/>
      <c r="AN132" s="118"/>
      <c r="AO132" s="118"/>
      <c r="AP132" s="118"/>
      <c r="AQ132" s="119"/>
      <c r="AR132" s="117" t="s">
        <v>88</v>
      </c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9"/>
      <c r="BH132" s="120"/>
      <c r="BI132" s="121"/>
      <c r="BJ132" s="121"/>
      <c r="BK132" s="121"/>
      <c r="BL132" s="121"/>
      <c r="BM132" s="121"/>
      <c r="BN132" s="121"/>
      <c r="BO132" s="121"/>
      <c r="BP132" s="121"/>
      <c r="BQ132" s="122"/>
      <c r="BR132" s="120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2"/>
      <c r="CJ132" s="120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2"/>
      <c r="DB132" s="120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2"/>
      <c r="DQ132" s="120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2"/>
      <c r="EF132" s="120">
        <v>780.93</v>
      </c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2"/>
      <c r="ES132" s="120"/>
      <c r="ET132" s="121"/>
      <c r="EU132" s="121"/>
      <c r="EV132" s="121"/>
      <c r="EW132" s="121"/>
      <c r="EX132" s="121"/>
      <c r="EY132" s="121"/>
      <c r="EZ132" s="121"/>
      <c r="FA132" s="121"/>
      <c r="FB132" s="121"/>
      <c r="FC132" s="121"/>
      <c r="FD132" s="121"/>
      <c r="FE132" s="122"/>
    </row>
    <row r="133" spans="1:161" s="35" customFormat="1" ht="41.25" customHeight="1">
      <c r="A133" s="36"/>
      <c r="B133" s="141" t="s">
        <v>113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2"/>
      <c r="AI133" s="117" t="s">
        <v>199</v>
      </c>
      <c r="AJ133" s="118"/>
      <c r="AK133" s="118"/>
      <c r="AL133" s="118"/>
      <c r="AM133" s="118"/>
      <c r="AN133" s="118"/>
      <c r="AO133" s="118"/>
      <c r="AP133" s="118"/>
      <c r="AQ133" s="119"/>
      <c r="AR133" s="117" t="s">
        <v>102</v>
      </c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9"/>
      <c r="BH133" s="120"/>
      <c r="BI133" s="121"/>
      <c r="BJ133" s="121"/>
      <c r="BK133" s="121"/>
      <c r="BL133" s="121"/>
      <c r="BM133" s="121"/>
      <c r="BN133" s="121"/>
      <c r="BO133" s="121"/>
      <c r="BP133" s="121"/>
      <c r="BQ133" s="122"/>
      <c r="BR133" s="120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2"/>
      <c r="CJ133" s="120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2"/>
      <c r="DB133" s="120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2"/>
      <c r="DQ133" s="120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2"/>
      <c r="EF133" s="104">
        <v>25.92</v>
      </c>
      <c r="EG133" s="105"/>
      <c r="EH133" s="105"/>
      <c r="EI133" s="105"/>
      <c r="EJ133" s="105"/>
      <c r="EK133" s="105"/>
      <c r="EL133" s="105"/>
      <c r="EM133" s="105"/>
      <c r="EN133" s="105"/>
      <c r="EO133" s="105"/>
      <c r="EP133" s="105"/>
      <c r="EQ133" s="105"/>
      <c r="ER133" s="106"/>
      <c r="ES133" s="120"/>
      <c r="ET133" s="121"/>
      <c r="EU133" s="121"/>
      <c r="EV133" s="121"/>
      <c r="EW133" s="121"/>
      <c r="EX133" s="121"/>
      <c r="EY133" s="121"/>
      <c r="EZ133" s="121"/>
      <c r="FA133" s="121"/>
      <c r="FB133" s="121"/>
      <c r="FC133" s="121"/>
      <c r="FD133" s="121"/>
      <c r="FE133" s="122"/>
    </row>
    <row r="134" spans="1:161" s="35" customFormat="1" ht="13.5" customHeight="1">
      <c r="A134" s="36"/>
      <c r="B134" s="139" t="s">
        <v>106</v>
      </c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40"/>
      <c r="AI134" s="117" t="s">
        <v>202</v>
      </c>
      <c r="AJ134" s="118"/>
      <c r="AK134" s="118"/>
      <c r="AL134" s="118"/>
      <c r="AM134" s="118"/>
      <c r="AN134" s="118"/>
      <c r="AO134" s="118"/>
      <c r="AP134" s="118"/>
      <c r="AQ134" s="119"/>
      <c r="AR134" s="117" t="s">
        <v>102</v>
      </c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9"/>
      <c r="BH134" s="120"/>
      <c r="BI134" s="121"/>
      <c r="BJ134" s="121"/>
      <c r="BK134" s="121"/>
      <c r="BL134" s="121"/>
      <c r="BM134" s="121"/>
      <c r="BN134" s="121"/>
      <c r="BO134" s="121"/>
      <c r="BP134" s="121"/>
      <c r="BQ134" s="122"/>
      <c r="BR134" s="120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2"/>
      <c r="CJ134" s="120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2"/>
      <c r="DB134" s="120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2"/>
      <c r="DQ134" s="120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2"/>
      <c r="EF134" s="104">
        <v>25.92</v>
      </c>
      <c r="EG134" s="105"/>
      <c r="EH134" s="105"/>
      <c r="EI134" s="105"/>
      <c r="EJ134" s="105"/>
      <c r="EK134" s="105"/>
      <c r="EL134" s="105"/>
      <c r="EM134" s="105"/>
      <c r="EN134" s="105"/>
      <c r="EO134" s="105"/>
      <c r="EP134" s="105"/>
      <c r="EQ134" s="105"/>
      <c r="ER134" s="106"/>
      <c r="ES134" s="120"/>
      <c r="ET134" s="121"/>
      <c r="EU134" s="121"/>
      <c r="EV134" s="121"/>
      <c r="EW134" s="121"/>
      <c r="EX134" s="121"/>
      <c r="EY134" s="121"/>
      <c r="EZ134" s="121"/>
      <c r="FA134" s="121"/>
      <c r="FB134" s="121"/>
      <c r="FC134" s="121"/>
      <c r="FD134" s="121"/>
      <c r="FE134" s="122"/>
    </row>
    <row r="135" spans="1:161" s="35" customFormat="1" ht="26.25" customHeight="1">
      <c r="A135" s="36"/>
      <c r="B135" s="139" t="s">
        <v>112</v>
      </c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40"/>
      <c r="AI135" s="117" t="s">
        <v>208</v>
      </c>
      <c r="AJ135" s="118"/>
      <c r="AK135" s="118"/>
      <c r="AL135" s="118"/>
      <c r="AM135" s="118"/>
      <c r="AN135" s="118"/>
      <c r="AO135" s="118"/>
      <c r="AP135" s="118"/>
      <c r="AQ135" s="119"/>
      <c r="AR135" s="117" t="s">
        <v>102</v>
      </c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9"/>
      <c r="BH135" s="120"/>
      <c r="BI135" s="121"/>
      <c r="BJ135" s="121"/>
      <c r="BK135" s="121"/>
      <c r="BL135" s="121"/>
      <c r="BM135" s="121"/>
      <c r="BN135" s="121"/>
      <c r="BO135" s="121"/>
      <c r="BP135" s="121"/>
      <c r="BQ135" s="122"/>
      <c r="BR135" s="104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6"/>
      <c r="CJ135" s="120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2"/>
      <c r="DB135" s="120"/>
      <c r="DC135" s="121"/>
      <c r="DD135" s="121"/>
      <c r="DE135" s="121"/>
      <c r="DF135" s="121"/>
      <c r="DG135" s="121"/>
      <c r="DH135" s="121"/>
      <c r="DI135" s="121"/>
      <c r="DJ135" s="121"/>
      <c r="DK135" s="121"/>
      <c r="DL135" s="121"/>
      <c r="DM135" s="121"/>
      <c r="DN135" s="121"/>
      <c r="DO135" s="121"/>
      <c r="DP135" s="122"/>
      <c r="DQ135" s="120"/>
      <c r="DR135" s="121"/>
      <c r="DS135" s="121"/>
      <c r="DT135" s="121"/>
      <c r="DU135" s="121"/>
      <c r="DV135" s="121"/>
      <c r="DW135" s="121"/>
      <c r="DX135" s="121"/>
      <c r="DY135" s="121"/>
      <c r="DZ135" s="121"/>
      <c r="EA135" s="121"/>
      <c r="EB135" s="121"/>
      <c r="EC135" s="121"/>
      <c r="ED135" s="121"/>
      <c r="EE135" s="122"/>
      <c r="EF135" s="120">
        <f>EF121</f>
        <v>27567</v>
      </c>
      <c r="EG135" s="121"/>
      <c r="EH135" s="121"/>
      <c r="EI135" s="121"/>
      <c r="EJ135" s="121"/>
      <c r="EK135" s="121"/>
      <c r="EL135" s="121"/>
      <c r="EM135" s="121"/>
      <c r="EN135" s="121"/>
      <c r="EO135" s="121"/>
      <c r="EP135" s="121"/>
      <c r="EQ135" s="121"/>
      <c r="ER135" s="122"/>
      <c r="ES135" s="120"/>
      <c r="ET135" s="121"/>
      <c r="EU135" s="121"/>
      <c r="EV135" s="121"/>
      <c r="EW135" s="121"/>
      <c r="EX135" s="121"/>
      <c r="EY135" s="121"/>
      <c r="EZ135" s="121"/>
      <c r="FA135" s="121"/>
      <c r="FB135" s="121"/>
      <c r="FC135" s="121"/>
      <c r="FD135" s="121"/>
      <c r="FE135" s="122"/>
    </row>
    <row r="136" spans="1:161" s="35" customFormat="1" ht="13.5" customHeight="1">
      <c r="A136" s="37"/>
      <c r="B136" s="99" t="s">
        <v>114</v>
      </c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100"/>
      <c r="AI136" s="101" t="s">
        <v>178</v>
      </c>
      <c r="AJ136" s="102"/>
      <c r="AK136" s="102"/>
      <c r="AL136" s="102"/>
      <c r="AM136" s="102"/>
      <c r="AN136" s="102"/>
      <c r="AO136" s="102"/>
      <c r="AP136" s="102"/>
      <c r="AQ136" s="103"/>
      <c r="AR136" s="101" t="s">
        <v>9</v>
      </c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3"/>
      <c r="BH136" s="104"/>
      <c r="BI136" s="105"/>
      <c r="BJ136" s="105"/>
      <c r="BK136" s="105"/>
      <c r="BL136" s="105"/>
      <c r="BM136" s="105"/>
      <c r="BN136" s="105"/>
      <c r="BO136" s="105"/>
      <c r="BP136" s="105"/>
      <c r="BQ136" s="106"/>
      <c r="BR136" s="104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6"/>
      <c r="CJ136" s="104"/>
      <c r="CK136" s="105"/>
      <c r="CL136" s="105"/>
      <c r="CM136" s="105"/>
      <c r="CN136" s="105"/>
      <c r="CO136" s="105"/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  <c r="CZ136" s="105"/>
      <c r="DA136" s="106"/>
      <c r="DB136" s="104"/>
      <c r="DC136" s="105"/>
      <c r="DD136" s="105"/>
      <c r="DE136" s="105"/>
      <c r="DF136" s="105"/>
      <c r="DG136" s="105"/>
      <c r="DH136" s="105"/>
      <c r="DI136" s="105"/>
      <c r="DJ136" s="105"/>
      <c r="DK136" s="105"/>
      <c r="DL136" s="105"/>
      <c r="DM136" s="105"/>
      <c r="DN136" s="105"/>
      <c r="DO136" s="105"/>
      <c r="DP136" s="106"/>
      <c r="DQ136" s="104"/>
      <c r="DR136" s="105"/>
      <c r="DS136" s="105"/>
      <c r="DT136" s="105"/>
      <c r="DU136" s="105"/>
      <c r="DV136" s="105"/>
      <c r="DW136" s="105"/>
      <c r="DX136" s="105"/>
      <c r="DY136" s="105"/>
      <c r="DZ136" s="105"/>
      <c r="EA136" s="105"/>
      <c r="EB136" s="105"/>
      <c r="EC136" s="105"/>
      <c r="ED136" s="105"/>
      <c r="EE136" s="106"/>
      <c r="EF136" s="104"/>
      <c r="EG136" s="105"/>
      <c r="EH136" s="105"/>
      <c r="EI136" s="105"/>
      <c r="EJ136" s="105"/>
      <c r="EK136" s="105"/>
      <c r="EL136" s="105"/>
      <c r="EM136" s="105"/>
      <c r="EN136" s="105"/>
      <c r="EO136" s="105"/>
      <c r="EP136" s="105"/>
      <c r="EQ136" s="105"/>
      <c r="ER136" s="106"/>
      <c r="ES136" s="104"/>
      <c r="ET136" s="105"/>
      <c r="EU136" s="105"/>
      <c r="EV136" s="105"/>
      <c r="EW136" s="105"/>
      <c r="EX136" s="105"/>
      <c r="EY136" s="105"/>
      <c r="EZ136" s="105"/>
      <c r="FA136" s="105"/>
      <c r="FB136" s="105"/>
      <c r="FC136" s="105"/>
      <c r="FD136" s="105"/>
      <c r="FE136" s="106"/>
    </row>
    <row r="137" ht="3" customHeight="1"/>
    <row r="138" s="2" customFormat="1" ht="12">
      <c r="A138" s="39" t="s">
        <v>115</v>
      </c>
    </row>
    <row r="139" ht="3" customHeight="1"/>
    <row r="140" ht="3" customHeight="1"/>
    <row r="141" ht="3" customHeight="1"/>
    <row r="142" ht="3" customHeight="1"/>
    <row r="143" ht="3" customHeight="1"/>
  </sheetData>
  <sheetProtection/>
  <mergeCells count="1327">
    <mergeCell ref="DB136:DP136"/>
    <mergeCell ref="DQ136:EE136"/>
    <mergeCell ref="EF136:ER136"/>
    <mergeCell ref="ES136:FE136"/>
    <mergeCell ref="BH1:CX1"/>
    <mergeCell ref="CJ135:DA135"/>
    <mergeCell ref="DB135:DP135"/>
    <mergeCell ref="DQ135:EE135"/>
    <mergeCell ref="EF135:ER135"/>
    <mergeCell ref="B136:AH136"/>
    <mergeCell ref="AI136:AQ136"/>
    <mergeCell ref="AR136:BG136"/>
    <mergeCell ref="BH136:BQ136"/>
    <mergeCell ref="BR136:CI136"/>
    <mergeCell ref="CJ136:DA136"/>
    <mergeCell ref="DB134:DP134"/>
    <mergeCell ref="DQ134:EE134"/>
    <mergeCell ref="EF134:ER134"/>
    <mergeCell ref="ES134:FE134"/>
    <mergeCell ref="B135:AH135"/>
    <mergeCell ref="AI135:AQ135"/>
    <mergeCell ref="AR135:BG135"/>
    <mergeCell ref="BH135:BQ135"/>
    <mergeCell ref="BR135:CI135"/>
    <mergeCell ref="ES135:FE135"/>
    <mergeCell ref="DB133:DP133"/>
    <mergeCell ref="DQ133:EE133"/>
    <mergeCell ref="EF133:ER133"/>
    <mergeCell ref="ES133:FE133"/>
    <mergeCell ref="B134:AH134"/>
    <mergeCell ref="AI134:AQ134"/>
    <mergeCell ref="AR134:BG134"/>
    <mergeCell ref="BH134:BQ134"/>
    <mergeCell ref="BR134:CI134"/>
    <mergeCell ref="CJ134:DA134"/>
    <mergeCell ref="DB132:DP132"/>
    <mergeCell ref="DQ132:EE132"/>
    <mergeCell ref="EF132:ER132"/>
    <mergeCell ref="ES132:FE132"/>
    <mergeCell ref="B133:AH133"/>
    <mergeCell ref="AI133:AQ133"/>
    <mergeCell ref="AR133:BG133"/>
    <mergeCell ref="BH133:BQ133"/>
    <mergeCell ref="BR133:CI133"/>
    <mergeCell ref="CJ133:DA133"/>
    <mergeCell ref="B132:AH132"/>
    <mergeCell ref="AI132:AQ132"/>
    <mergeCell ref="AR132:BG132"/>
    <mergeCell ref="BH132:BQ132"/>
    <mergeCell ref="BR132:CI132"/>
    <mergeCell ref="CJ132:DA132"/>
    <mergeCell ref="CJ131:DA131"/>
    <mergeCell ref="DB131:DP131"/>
    <mergeCell ref="DQ131:EE131"/>
    <mergeCell ref="EF131:ER131"/>
    <mergeCell ref="ES131:FE131"/>
    <mergeCell ref="FR131:GB131"/>
    <mergeCell ref="DB130:DP130"/>
    <mergeCell ref="DQ130:EE130"/>
    <mergeCell ref="EF130:ER130"/>
    <mergeCell ref="ES130:FE130"/>
    <mergeCell ref="FR130:GB130"/>
    <mergeCell ref="B131:AH131"/>
    <mergeCell ref="AI131:AQ131"/>
    <mergeCell ref="AR131:BG131"/>
    <mergeCell ref="BH131:BQ131"/>
    <mergeCell ref="BR131:CI131"/>
    <mergeCell ref="B130:AH130"/>
    <mergeCell ref="AI130:AQ130"/>
    <mergeCell ref="AR130:BG130"/>
    <mergeCell ref="BH130:BQ130"/>
    <mergeCell ref="BR130:CI130"/>
    <mergeCell ref="CJ130:DA130"/>
    <mergeCell ref="CJ129:DA129"/>
    <mergeCell ref="DB129:DP129"/>
    <mergeCell ref="DQ129:EE129"/>
    <mergeCell ref="EF129:ER129"/>
    <mergeCell ref="ES129:FE129"/>
    <mergeCell ref="FR129:GB129"/>
    <mergeCell ref="CJ128:DA128"/>
    <mergeCell ref="DB128:DP128"/>
    <mergeCell ref="DQ128:EE128"/>
    <mergeCell ref="EF128:ER128"/>
    <mergeCell ref="ES128:FE128"/>
    <mergeCell ref="B129:AH129"/>
    <mergeCell ref="AI129:AQ129"/>
    <mergeCell ref="AR129:BG129"/>
    <mergeCell ref="BH129:BQ129"/>
    <mergeCell ref="BR129:CI129"/>
    <mergeCell ref="CJ127:DA127"/>
    <mergeCell ref="DB127:DP127"/>
    <mergeCell ref="DQ127:EE127"/>
    <mergeCell ref="EF127:ER127"/>
    <mergeCell ref="ES127:FE127"/>
    <mergeCell ref="B128:AH128"/>
    <mergeCell ref="AI128:AQ128"/>
    <mergeCell ref="AR128:BG128"/>
    <mergeCell ref="BH128:BQ128"/>
    <mergeCell ref="BR128:CI128"/>
    <mergeCell ref="CJ126:DA126"/>
    <mergeCell ref="DB126:DP126"/>
    <mergeCell ref="DQ126:EE126"/>
    <mergeCell ref="EF126:ER126"/>
    <mergeCell ref="ES126:FE126"/>
    <mergeCell ref="B127:AH127"/>
    <mergeCell ref="AI127:AQ127"/>
    <mergeCell ref="AR127:BG127"/>
    <mergeCell ref="BH127:BQ127"/>
    <mergeCell ref="BR127:CI127"/>
    <mergeCell ref="CJ125:DA125"/>
    <mergeCell ref="DB125:DP125"/>
    <mergeCell ref="DQ125:EE125"/>
    <mergeCell ref="EF125:ER125"/>
    <mergeCell ref="ES125:FE125"/>
    <mergeCell ref="B126:AH126"/>
    <mergeCell ref="AI126:AQ126"/>
    <mergeCell ref="AR126:BG126"/>
    <mergeCell ref="BH126:BQ126"/>
    <mergeCell ref="BR126:CI126"/>
    <mergeCell ref="DB124:DP124"/>
    <mergeCell ref="DQ124:EE124"/>
    <mergeCell ref="EF124:ER124"/>
    <mergeCell ref="ES124:FE124"/>
    <mergeCell ref="FR124:GB124"/>
    <mergeCell ref="B125:AH125"/>
    <mergeCell ref="AI125:AQ125"/>
    <mergeCell ref="AR125:BG125"/>
    <mergeCell ref="BH125:BQ125"/>
    <mergeCell ref="BR125:CI125"/>
    <mergeCell ref="B124:AH124"/>
    <mergeCell ref="AI124:AQ124"/>
    <mergeCell ref="AR124:BG124"/>
    <mergeCell ref="BH124:BQ124"/>
    <mergeCell ref="BR124:CI124"/>
    <mergeCell ref="CJ124:DA124"/>
    <mergeCell ref="CJ123:DA123"/>
    <mergeCell ref="DB123:DP123"/>
    <mergeCell ref="DQ123:EE123"/>
    <mergeCell ref="EF123:ER123"/>
    <mergeCell ref="ES123:FE123"/>
    <mergeCell ref="FR123:GB123"/>
    <mergeCell ref="DB122:DP122"/>
    <mergeCell ref="DQ122:EE122"/>
    <mergeCell ref="EF122:ER122"/>
    <mergeCell ref="ES122:FE122"/>
    <mergeCell ref="FR122:GB122"/>
    <mergeCell ref="B123:AH123"/>
    <mergeCell ref="AI123:AQ123"/>
    <mergeCell ref="AR123:BG123"/>
    <mergeCell ref="BH123:BQ123"/>
    <mergeCell ref="BR123:CI123"/>
    <mergeCell ref="DB121:DP121"/>
    <mergeCell ref="DQ121:EE121"/>
    <mergeCell ref="EF121:ER121"/>
    <mergeCell ref="ES121:FE121"/>
    <mergeCell ref="B122:AH122"/>
    <mergeCell ref="AI122:AQ122"/>
    <mergeCell ref="AR122:BG122"/>
    <mergeCell ref="BH122:BQ122"/>
    <mergeCell ref="BR122:CI122"/>
    <mergeCell ref="CJ122:DA122"/>
    <mergeCell ref="DB120:DP120"/>
    <mergeCell ref="DQ120:EE120"/>
    <mergeCell ref="EF120:ER120"/>
    <mergeCell ref="ES120:FE120"/>
    <mergeCell ref="B121:AH121"/>
    <mergeCell ref="AI121:AQ121"/>
    <mergeCell ref="AR121:BG121"/>
    <mergeCell ref="BH121:BQ121"/>
    <mergeCell ref="BR121:CI121"/>
    <mergeCell ref="CJ121:DA121"/>
    <mergeCell ref="DB119:DP119"/>
    <mergeCell ref="DQ119:EE119"/>
    <mergeCell ref="EF119:ER119"/>
    <mergeCell ref="ES119:FE119"/>
    <mergeCell ref="B120:AH120"/>
    <mergeCell ref="AI120:AQ120"/>
    <mergeCell ref="AR120:BG120"/>
    <mergeCell ref="BH120:BQ120"/>
    <mergeCell ref="BR120:CI120"/>
    <mergeCell ref="CJ120:DA120"/>
    <mergeCell ref="DB118:DP118"/>
    <mergeCell ref="DQ118:EE118"/>
    <mergeCell ref="EF118:ER118"/>
    <mergeCell ref="ES118:FE118"/>
    <mergeCell ref="B119:AH119"/>
    <mergeCell ref="AI119:AQ119"/>
    <mergeCell ref="AR119:BG119"/>
    <mergeCell ref="BH119:BQ119"/>
    <mergeCell ref="BR119:CI119"/>
    <mergeCell ref="CJ119:DA119"/>
    <mergeCell ref="B118:AH118"/>
    <mergeCell ref="AI118:AQ118"/>
    <mergeCell ref="AR118:BG118"/>
    <mergeCell ref="BH118:BQ118"/>
    <mergeCell ref="BR118:CI118"/>
    <mergeCell ref="CJ118:DA118"/>
    <mergeCell ref="CJ117:DA117"/>
    <mergeCell ref="DB117:DP117"/>
    <mergeCell ref="DQ117:EE117"/>
    <mergeCell ref="EF117:ER117"/>
    <mergeCell ref="ES117:FE117"/>
    <mergeCell ref="FR117:GB117"/>
    <mergeCell ref="DB116:DP116"/>
    <mergeCell ref="DQ116:EE116"/>
    <mergeCell ref="EF116:ER116"/>
    <mergeCell ref="ES116:FE116"/>
    <mergeCell ref="FR116:GB116"/>
    <mergeCell ref="B117:AH117"/>
    <mergeCell ref="AI117:AQ117"/>
    <mergeCell ref="AR117:BG117"/>
    <mergeCell ref="BH117:BQ117"/>
    <mergeCell ref="BR117:CI117"/>
    <mergeCell ref="B116:AH116"/>
    <mergeCell ref="AI116:AQ116"/>
    <mergeCell ref="AR116:BG116"/>
    <mergeCell ref="BH116:BQ116"/>
    <mergeCell ref="BR116:CI116"/>
    <mergeCell ref="CJ116:DA116"/>
    <mergeCell ref="CJ115:DA115"/>
    <mergeCell ref="DB115:DP115"/>
    <mergeCell ref="DQ115:EE115"/>
    <mergeCell ref="EF115:ER115"/>
    <mergeCell ref="ES115:FE115"/>
    <mergeCell ref="FR115:GB115"/>
    <mergeCell ref="CJ114:DA114"/>
    <mergeCell ref="DB114:DP114"/>
    <mergeCell ref="DQ114:EE114"/>
    <mergeCell ref="EF114:ER114"/>
    <mergeCell ref="ES114:FE114"/>
    <mergeCell ref="B115:AH115"/>
    <mergeCell ref="AI115:AQ115"/>
    <mergeCell ref="AR115:BG115"/>
    <mergeCell ref="BH115:BQ115"/>
    <mergeCell ref="BR115:CI115"/>
    <mergeCell ref="CJ113:DA113"/>
    <mergeCell ref="DB113:DP113"/>
    <mergeCell ref="DQ113:EE113"/>
    <mergeCell ref="EF113:ER113"/>
    <mergeCell ref="ES113:FE113"/>
    <mergeCell ref="B114:AH114"/>
    <mergeCell ref="AI114:AQ114"/>
    <mergeCell ref="AR114:BG114"/>
    <mergeCell ref="BH114:BQ114"/>
    <mergeCell ref="BR114:CI114"/>
    <mergeCell ref="CJ112:DA112"/>
    <mergeCell ref="DB112:DP112"/>
    <mergeCell ref="DQ112:EE112"/>
    <mergeCell ref="EF112:ER112"/>
    <mergeCell ref="ES112:FE112"/>
    <mergeCell ref="B113:AH113"/>
    <mergeCell ref="AI113:AQ113"/>
    <mergeCell ref="AR113:BG113"/>
    <mergeCell ref="BH113:BQ113"/>
    <mergeCell ref="BR113:CI113"/>
    <mergeCell ref="CJ111:DA111"/>
    <mergeCell ref="DB111:DP111"/>
    <mergeCell ref="DQ111:EE111"/>
    <mergeCell ref="EF111:ER111"/>
    <mergeCell ref="ES111:FE111"/>
    <mergeCell ref="B112:AH112"/>
    <mergeCell ref="AI112:AQ112"/>
    <mergeCell ref="AR112:BG112"/>
    <mergeCell ref="BH112:BQ112"/>
    <mergeCell ref="BR112:CI112"/>
    <mergeCell ref="DB110:DP110"/>
    <mergeCell ref="DQ110:EE110"/>
    <mergeCell ref="EF110:ER110"/>
    <mergeCell ref="ES110:FE110"/>
    <mergeCell ref="FR110:GB110"/>
    <mergeCell ref="B111:AH111"/>
    <mergeCell ref="AI111:AQ111"/>
    <mergeCell ref="AR111:BG111"/>
    <mergeCell ref="BH111:BQ111"/>
    <mergeCell ref="BR111:CI111"/>
    <mergeCell ref="B110:AH110"/>
    <mergeCell ref="AI110:AQ110"/>
    <mergeCell ref="AR110:BG110"/>
    <mergeCell ref="BH110:BQ110"/>
    <mergeCell ref="BR110:CI110"/>
    <mergeCell ref="CJ110:DA110"/>
    <mergeCell ref="CJ109:DA109"/>
    <mergeCell ref="DB109:DP109"/>
    <mergeCell ref="DQ109:EE109"/>
    <mergeCell ref="EF109:ER109"/>
    <mergeCell ref="ES109:FE109"/>
    <mergeCell ref="FR109:GB109"/>
    <mergeCell ref="DB108:DP108"/>
    <mergeCell ref="DQ108:EE108"/>
    <mergeCell ref="EF108:ER108"/>
    <mergeCell ref="ES108:FE108"/>
    <mergeCell ref="FR108:GB108"/>
    <mergeCell ref="B109:AH109"/>
    <mergeCell ref="AI109:AQ109"/>
    <mergeCell ref="AR109:BG109"/>
    <mergeCell ref="BH109:BQ109"/>
    <mergeCell ref="BR109:CI109"/>
    <mergeCell ref="DB107:DP107"/>
    <mergeCell ref="DQ107:EE107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6:DP106"/>
    <mergeCell ref="DQ106:EE106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5:DP105"/>
    <mergeCell ref="DQ105:EE105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4:DP104"/>
    <mergeCell ref="DQ104:EE104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B104:AH104"/>
    <mergeCell ref="AI104:AQ104"/>
    <mergeCell ref="AR104:BG104"/>
    <mergeCell ref="BH104:BQ104"/>
    <mergeCell ref="BR104:CI104"/>
    <mergeCell ref="CJ104:DA104"/>
    <mergeCell ref="CJ103:DA103"/>
    <mergeCell ref="DB103:DP103"/>
    <mergeCell ref="DQ103:EE103"/>
    <mergeCell ref="EF103:ER103"/>
    <mergeCell ref="ES103:FE103"/>
    <mergeCell ref="FR103:GB103"/>
    <mergeCell ref="DB102:DP102"/>
    <mergeCell ref="DQ102:EE102"/>
    <mergeCell ref="EF102:ER102"/>
    <mergeCell ref="ES102:FE102"/>
    <mergeCell ref="FR102:GB102"/>
    <mergeCell ref="B103:AH103"/>
    <mergeCell ref="AI103:AQ103"/>
    <mergeCell ref="AR103:BG103"/>
    <mergeCell ref="BH103:BQ103"/>
    <mergeCell ref="BR103:CI103"/>
    <mergeCell ref="B102:AH102"/>
    <mergeCell ref="AI102:AQ102"/>
    <mergeCell ref="AR102:BG102"/>
    <mergeCell ref="BH102:BQ102"/>
    <mergeCell ref="BR102:CI102"/>
    <mergeCell ref="CJ102:DA102"/>
    <mergeCell ref="CJ101:DA101"/>
    <mergeCell ref="DB101:DP101"/>
    <mergeCell ref="DQ101:EE101"/>
    <mergeCell ref="EF101:ER101"/>
    <mergeCell ref="ES101:FE101"/>
    <mergeCell ref="FR101:GB101"/>
    <mergeCell ref="CJ100:DA100"/>
    <mergeCell ref="DB100:DP100"/>
    <mergeCell ref="DQ100:EE100"/>
    <mergeCell ref="EF100:ER100"/>
    <mergeCell ref="ES100:FE100"/>
    <mergeCell ref="B101:AH101"/>
    <mergeCell ref="AI101:AQ101"/>
    <mergeCell ref="AR101:BG101"/>
    <mergeCell ref="BH101:BQ101"/>
    <mergeCell ref="BR101:CI101"/>
    <mergeCell ref="CJ99:DA99"/>
    <mergeCell ref="DB99:DP99"/>
    <mergeCell ref="DQ99:EE99"/>
    <mergeCell ref="EF99:ER99"/>
    <mergeCell ref="ES99:FE99"/>
    <mergeCell ref="B100:AH100"/>
    <mergeCell ref="AI100:AQ100"/>
    <mergeCell ref="AR100:BG100"/>
    <mergeCell ref="BH100:BQ100"/>
    <mergeCell ref="BR100:CI100"/>
    <mergeCell ref="CJ98:DA98"/>
    <mergeCell ref="DB98:DP98"/>
    <mergeCell ref="DQ98:EE98"/>
    <mergeCell ref="EF98:ER98"/>
    <mergeCell ref="ES98:FE98"/>
    <mergeCell ref="B99:AH99"/>
    <mergeCell ref="AI99:AQ99"/>
    <mergeCell ref="AR99:BG99"/>
    <mergeCell ref="BH99:BQ99"/>
    <mergeCell ref="BR99:CI99"/>
    <mergeCell ref="CJ97:DA97"/>
    <mergeCell ref="DB97:DP97"/>
    <mergeCell ref="DQ97:EE97"/>
    <mergeCell ref="EF97:ER97"/>
    <mergeCell ref="ES97:FE97"/>
    <mergeCell ref="B98:AH98"/>
    <mergeCell ref="AI98:AQ98"/>
    <mergeCell ref="AR98:BG98"/>
    <mergeCell ref="BH98:BQ98"/>
    <mergeCell ref="BR98:CI98"/>
    <mergeCell ref="DB96:DP96"/>
    <mergeCell ref="DQ96:EE96"/>
    <mergeCell ref="EF96:ER96"/>
    <mergeCell ref="ES96:FE96"/>
    <mergeCell ref="FR96:GB96"/>
    <mergeCell ref="B97:AH97"/>
    <mergeCell ref="AI97:AQ97"/>
    <mergeCell ref="AR97:BG97"/>
    <mergeCell ref="BH97:BQ97"/>
    <mergeCell ref="BR97:CI97"/>
    <mergeCell ref="B96:AH96"/>
    <mergeCell ref="AI96:AQ96"/>
    <mergeCell ref="AR96:BG96"/>
    <mergeCell ref="BH96:BQ96"/>
    <mergeCell ref="BR96:CI96"/>
    <mergeCell ref="CJ96:DA96"/>
    <mergeCell ref="CJ95:DA95"/>
    <mergeCell ref="DB95:DP95"/>
    <mergeCell ref="DQ95:EE95"/>
    <mergeCell ref="EF95:ER95"/>
    <mergeCell ref="ES95:FE95"/>
    <mergeCell ref="FR95:GB95"/>
    <mergeCell ref="DB94:DP94"/>
    <mergeCell ref="DQ94:EE94"/>
    <mergeCell ref="EF94:ER94"/>
    <mergeCell ref="ES94:FE94"/>
    <mergeCell ref="FR94:GB94"/>
    <mergeCell ref="B95:AH95"/>
    <mergeCell ref="AI95:AQ95"/>
    <mergeCell ref="AR95:BG95"/>
    <mergeCell ref="BH95:BQ95"/>
    <mergeCell ref="BR95:CI95"/>
    <mergeCell ref="DB93:DP93"/>
    <mergeCell ref="DQ93:EE93"/>
    <mergeCell ref="EF93:ER93"/>
    <mergeCell ref="ES93:FE93"/>
    <mergeCell ref="B94:AH94"/>
    <mergeCell ref="AI94:AQ94"/>
    <mergeCell ref="AR94:BG94"/>
    <mergeCell ref="BH94:BQ94"/>
    <mergeCell ref="BR94:CI94"/>
    <mergeCell ref="CJ94:DA94"/>
    <mergeCell ref="DB92:DP92"/>
    <mergeCell ref="DQ92:EE92"/>
    <mergeCell ref="EF92:ER92"/>
    <mergeCell ref="ES92:FE92"/>
    <mergeCell ref="B93:AH93"/>
    <mergeCell ref="AI93:AQ93"/>
    <mergeCell ref="AR93:BG93"/>
    <mergeCell ref="BH93:BQ93"/>
    <mergeCell ref="BR93:CI93"/>
    <mergeCell ref="CJ93:DA93"/>
    <mergeCell ref="DB91:DP91"/>
    <mergeCell ref="DQ91:EE91"/>
    <mergeCell ref="EF91:ER91"/>
    <mergeCell ref="ES91:FE91"/>
    <mergeCell ref="B92:AH92"/>
    <mergeCell ref="AI92:AQ92"/>
    <mergeCell ref="AR92:BG92"/>
    <mergeCell ref="BH92:BQ92"/>
    <mergeCell ref="BR92:CI92"/>
    <mergeCell ref="CJ92:DA92"/>
    <mergeCell ref="DB90:DP90"/>
    <mergeCell ref="DQ90:EE90"/>
    <mergeCell ref="EF90:ER90"/>
    <mergeCell ref="ES90:FE90"/>
    <mergeCell ref="B91:AH91"/>
    <mergeCell ref="AI91:AQ91"/>
    <mergeCell ref="AR91:BG91"/>
    <mergeCell ref="BH91:BQ91"/>
    <mergeCell ref="BR91:CI91"/>
    <mergeCell ref="CJ91:DA91"/>
    <mergeCell ref="B90:AH90"/>
    <mergeCell ref="AI90:AQ90"/>
    <mergeCell ref="AR90:BG90"/>
    <mergeCell ref="BH90:BQ90"/>
    <mergeCell ref="BR90:CI90"/>
    <mergeCell ref="CJ90:DA90"/>
    <mergeCell ref="CJ89:DA89"/>
    <mergeCell ref="DB89:DP89"/>
    <mergeCell ref="DQ89:EE89"/>
    <mergeCell ref="EF89:ER89"/>
    <mergeCell ref="ES89:FE89"/>
    <mergeCell ref="FR89:GB89"/>
    <mergeCell ref="DB88:DP88"/>
    <mergeCell ref="DQ88:EE88"/>
    <mergeCell ref="EF88:ER88"/>
    <mergeCell ref="ES88:FE88"/>
    <mergeCell ref="FR88:GB88"/>
    <mergeCell ref="B89:AH89"/>
    <mergeCell ref="AI89:AQ89"/>
    <mergeCell ref="AR89:BG89"/>
    <mergeCell ref="BH89:BQ89"/>
    <mergeCell ref="BR89:CI89"/>
    <mergeCell ref="B88:AH88"/>
    <mergeCell ref="AI88:AQ88"/>
    <mergeCell ref="AR88:BG88"/>
    <mergeCell ref="BH88:BQ88"/>
    <mergeCell ref="BR88:CI88"/>
    <mergeCell ref="CJ88:DA88"/>
    <mergeCell ref="CJ87:DA87"/>
    <mergeCell ref="DB87:DP87"/>
    <mergeCell ref="DQ87:EE87"/>
    <mergeCell ref="EF87:ER87"/>
    <mergeCell ref="ES87:FE87"/>
    <mergeCell ref="FR87:GB87"/>
    <mergeCell ref="CJ86:DA86"/>
    <mergeCell ref="DB86:DP86"/>
    <mergeCell ref="DQ86:EE86"/>
    <mergeCell ref="EF86:ER86"/>
    <mergeCell ref="ES86:FE86"/>
    <mergeCell ref="B87:AH87"/>
    <mergeCell ref="AI87:AQ87"/>
    <mergeCell ref="AR87:BG87"/>
    <mergeCell ref="BH87:BQ87"/>
    <mergeCell ref="BR87:CI87"/>
    <mergeCell ref="CJ85:DA85"/>
    <mergeCell ref="DB85:DP85"/>
    <mergeCell ref="DQ85:EE85"/>
    <mergeCell ref="EF85:ER85"/>
    <mergeCell ref="ES85:FE85"/>
    <mergeCell ref="B86:AH86"/>
    <mergeCell ref="AI86:AQ86"/>
    <mergeCell ref="AR86:BG86"/>
    <mergeCell ref="BH86:BQ86"/>
    <mergeCell ref="BR86:CI86"/>
    <mergeCell ref="CJ84:DA84"/>
    <mergeCell ref="DB84:DP84"/>
    <mergeCell ref="DQ84:EE84"/>
    <mergeCell ref="EF84:ER84"/>
    <mergeCell ref="ES84:FE84"/>
    <mergeCell ref="B85:AH85"/>
    <mergeCell ref="AI85:AQ85"/>
    <mergeCell ref="AR85:BG85"/>
    <mergeCell ref="BH85:BQ85"/>
    <mergeCell ref="BR85:CI85"/>
    <mergeCell ref="CJ83:DA83"/>
    <mergeCell ref="DB83:DP83"/>
    <mergeCell ref="DQ83:EE83"/>
    <mergeCell ref="EF83:ER83"/>
    <mergeCell ref="ES83:FE83"/>
    <mergeCell ref="B84:AH84"/>
    <mergeCell ref="AI84:AQ84"/>
    <mergeCell ref="AR84:BG84"/>
    <mergeCell ref="BH84:BQ84"/>
    <mergeCell ref="BR84:CI84"/>
    <mergeCell ref="DB82:DP82"/>
    <mergeCell ref="DQ82:EE82"/>
    <mergeCell ref="EF82:ER82"/>
    <mergeCell ref="ES82:FE82"/>
    <mergeCell ref="FR82:GB82"/>
    <mergeCell ref="B83:AH83"/>
    <mergeCell ref="AI83:AQ83"/>
    <mergeCell ref="AR83:BG83"/>
    <mergeCell ref="BH83:BQ83"/>
    <mergeCell ref="BR83:CI83"/>
    <mergeCell ref="B82:AH82"/>
    <mergeCell ref="AI82:AQ82"/>
    <mergeCell ref="AR82:BG82"/>
    <mergeCell ref="BH82:BQ82"/>
    <mergeCell ref="BR82:CI82"/>
    <mergeCell ref="CJ82:DA82"/>
    <mergeCell ref="CJ81:DA81"/>
    <mergeCell ref="DB81:DP81"/>
    <mergeCell ref="DQ81:EE81"/>
    <mergeCell ref="EF81:ER81"/>
    <mergeCell ref="ES81:FE81"/>
    <mergeCell ref="FR81:GB81"/>
    <mergeCell ref="DB80:DP80"/>
    <mergeCell ref="DQ80:EE80"/>
    <mergeCell ref="EF80:ER80"/>
    <mergeCell ref="ES80:FE80"/>
    <mergeCell ref="FR80:GB80"/>
    <mergeCell ref="B81:AH81"/>
    <mergeCell ref="AI81:AQ81"/>
    <mergeCell ref="AR81:BG81"/>
    <mergeCell ref="BH81:BQ81"/>
    <mergeCell ref="BR81:CI81"/>
    <mergeCell ref="DB79:DP79"/>
    <mergeCell ref="DQ79:EE79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78:DP78"/>
    <mergeCell ref="DQ78:EE78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77:DP77"/>
    <mergeCell ref="DQ77:EE77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DB76:DP76"/>
    <mergeCell ref="DQ76:EE76"/>
    <mergeCell ref="EF76:ER76"/>
    <mergeCell ref="ES76:FE76"/>
    <mergeCell ref="B77:AH77"/>
    <mergeCell ref="AI77:AQ77"/>
    <mergeCell ref="AR77:BG77"/>
    <mergeCell ref="BH77:BQ77"/>
    <mergeCell ref="BR77:CI77"/>
    <mergeCell ref="CJ77:DA77"/>
    <mergeCell ref="DQ75:EE75"/>
    <mergeCell ref="EF75:ER75"/>
    <mergeCell ref="ES75:FE75"/>
    <mergeCell ref="FR75:GB75"/>
    <mergeCell ref="B76:AH76"/>
    <mergeCell ref="AI76:AQ76"/>
    <mergeCell ref="AR76:BG76"/>
    <mergeCell ref="BH76:BQ76"/>
    <mergeCell ref="BR76:CI76"/>
    <mergeCell ref="CJ76:DA76"/>
    <mergeCell ref="EF74:ER74"/>
    <mergeCell ref="ES74:FE74"/>
    <mergeCell ref="FR74:GB74"/>
    <mergeCell ref="B75:AH75"/>
    <mergeCell ref="AI75:AQ75"/>
    <mergeCell ref="AR75:BG75"/>
    <mergeCell ref="BH75:BQ75"/>
    <mergeCell ref="BR75:CI75"/>
    <mergeCell ref="CJ75:DA75"/>
    <mergeCell ref="DB75:DP75"/>
    <mergeCell ref="ES73:FE73"/>
    <mergeCell ref="FR73:GB73"/>
    <mergeCell ref="B74:AH74"/>
    <mergeCell ref="AI74:AQ74"/>
    <mergeCell ref="AR74:BG74"/>
    <mergeCell ref="BH74:BQ74"/>
    <mergeCell ref="BR74:CI74"/>
    <mergeCell ref="CJ74:DA74"/>
    <mergeCell ref="DB74:DP74"/>
    <mergeCell ref="DQ74:EE74"/>
    <mergeCell ref="ES72:FE72"/>
    <mergeCell ref="B73:AH73"/>
    <mergeCell ref="AI73:AQ73"/>
    <mergeCell ref="AR73:BG73"/>
    <mergeCell ref="BH73:BQ73"/>
    <mergeCell ref="BR73:CI73"/>
    <mergeCell ref="CJ73:DA73"/>
    <mergeCell ref="DB73:DP73"/>
    <mergeCell ref="DQ73:EE73"/>
    <mergeCell ref="EF73:ER73"/>
    <mergeCell ref="EF71:ER71"/>
    <mergeCell ref="ES71:FE71"/>
    <mergeCell ref="A72:AH72"/>
    <mergeCell ref="AI72:AQ72"/>
    <mergeCell ref="AR72:BG72"/>
    <mergeCell ref="BH72:BQ72"/>
    <mergeCell ref="BR72:CI72"/>
    <mergeCell ref="CJ72:DA72"/>
    <mergeCell ref="DB72:DP72"/>
    <mergeCell ref="EF72:ER72"/>
    <mergeCell ref="DQ70:EE70"/>
    <mergeCell ref="EF70:ER70"/>
    <mergeCell ref="ES70:FE70"/>
    <mergeCell ref="A71:AH71"/>
    <mergeCell ref="AI71:AQ71"/>
    <mergeCell ref="AR71:BG71"/>
    <mergeCell ref="BH71:BQ71"/>
    <mergeCell ref="BR71:CI71"/>
    <mergeCell ref="CJ71:DA71"/>
    <mergeCell ref="DB71:DP71"/>
    <mergeCell ref="DB69:DP69"/>
    <mergeCell ref="EF69:ER69"/>
    <mergeCell ref="ES69:FE69"/>
    <mergeCell ref="B70:AH70"/>
    <mergeCell ref="AI70:AQ70"/>
    <mergeCell ref="AR70:BG70"/>
    <mergeCell ref="BH70:BQ70"/>
    <mergeCell ref="BR70:CI70"/>
    <mergeCell ref="CJ70:DA70"/>
    <mergeCell ref="DB70:DP70"/>
    <mergeCell ref="CJ68:DA68"/>
    <mergeCell ref="DB68:DP68"/>
    <mergeCell ref="EF68:ER68"/>
    <mergeCell ref="ES68:FE68"/>
    <mergeCell ref="A69:AH69"/>
    <mergeCell ref="AI69:AQ69"/>
    <mergeCell ref="AR69:BG69"/>
    <mergeCell ref="BH69:BQ69"/>
    <mergeCell ref="BR69:CI69"/>
    <mergeCell ref="CJ69:DA69"/>
    <mergeCell ref="CJ67:DA67"/>
    <mergeCell ref="DB67:DP67"/>
    <mergeCell ref="DQ67:EE67"/>
    <mergeCell ref="EF67:ER67"/>
    <mergeCell ref="ES67:FE67"/>
    <mergeCell ref="A68:AH68"/>
    <mergeCell ref="AI68:AQ68"/>
    <mergeCell ref="AR68:BG68"/>
    <mergeCell ref="BH68:BQ68"/>
    <mergeCell ref="BR68:CI68"/>
    <mergeCell ref="DB66:DP66"/>
    <mergeCell ref="DQ66:EE66"/>
    <mergeCell ref="EF66:ER66"/>
    <mergeCell ref="ES66:FE66"/>
    <mergeCell ref="FR66:GB66"/>
    <mergeCell ref="B67:AH67"/>
    <mergeCell ref="AI67:AQ67"/>
    <mergeCell ref="AR67:BG67"/>
    <mergeCell ref="BH67:BQ67"/>
    <mergeCell ref="BR67:CI67"/>
    <mergeCell ref="DQ65:EE65"/>
    <mergeCell ref="EF65:ER65"/>
    <mergeCell ref="ES65:FE65"/>
    <mergeCell ref="FR65:GB65"/>
    <mergeCell ref="B66:AH66"/>
    <mergeCell ref="AI66:AQ66"/>
    <mergeCell ref="AR66:BG66"/>
    <mergeCell ref="BH66:BQ66"/>
    <mergeCell ref="BR66:CI66"/>
    <mergeCell ref="CJ66:DA66"/>
    <mergeCell ref="DB64:DP64"/>
    <mergeCell ref="EF64:ER64"/>
    <mergeCell ref="ES64:FE64"/>
    <mergeCell ref="B65:AH65"/>
    <mergeCell ref="AI65:AQ65"/>
    <mergeCell ref="AR65:BG65"/>
    <mergeCell ref="BH65:BQ65"/>
    <mergeCell ref="BR65:CI65"/>
    <mergeCell ref="CJ65:DA65"/>
    <mergeCell ref="DB65:DP65"/>
    <mergeCell ref="DB63:DP63"/>
    <mergeCell ref="DQ63:EE63"/>
    <mergeCell ref="EF63:ER63"/>
    <mergeCell ref="ES63:FE63"/>
    <mergeCell ref="A64:AH64"/>
    <mergeCell ref="AI64:AQ64"/>
    <mergeCell ref="AR64:BG64"/>
    <mergeCell ref="BH64:BQ64"/>
    <mergeCell ref="BR64:CI64"/>
    <mergeCell ref="CJ64:DA64"/>
    <mergeCell ref="DB62:DP62"/>
    <mergeCell ref="DQ62:EE62"/>
    <mergeCell ref="EF62:ER62"/>
    <mergeCell ref="ES62:FE62"/>
    <mergeCell ref="B63:AH63"/>
    <mergeCell ref="AI63:AQ63"/>
    <mergeCell ref="AR63:BG63"/>
    <mergeCell ref="BH63:BQ63"/>
    <mergeCell ref="BR63:CI63"/>
    <mergeCell ref="CJ63:DA63"/>
    <mergeCell ref="DQ61:EE61"/>
    <mergeCell ref="EF61:ER61"/>
    <mergeCell ref="ES61:FE61"/>
    <mergeCell ref="FR61:GB61"/>
    <mergeCell ref="B62:AH62"/>
    <mergeCell ref="AI62:AQ62"/>
    <mergeCell ref="AR62:BG62"/>
    <mergeCell ref="BH62:BQ62"/>
    <mergeCell ref="BR62:CI62"/>
    <mergeCell ref="CJ62:DA62"/>
    <mergeCell ref="DB60:DP60"/>
    <mergeCell ref="EF60:ER60"/>
    <mergeCell ref="ES60:FE60"/>
    <mergeCell ref="B61:AH61"/>
    <mergeCell ref="AI61:AQ61"/>
    <mergeCell ref="AR61:BG61"/>
    <mergeCell ref="BH61:BQ61"/>
    <mergeCell ref="BR61:CI61"/>
    <mergeCell ref="CJ61:DA61"/>
    <mergeCell ref="DB61:DP61"/>
    <mergeCell ref="DB59:DP59"/>
    <mergeCell ref="DQ59:EE59"/>
    <mergeCell ref="EF59:ER59"/>
    <mergeCell ref="ES59:FE59"/>
    <mergeCell ref="A60:AH60"/>
    <mergeCell ref="AI60:AQ60"/>
    <mergeCell ref="AR60:BG60"/>
    <mergeCell ref="BH60:BQ60"/>
    <mergeCell ref="BR60:CI60"/>
    <mergeCell ref="CJ60:DA60"/>
    <mergeCell ref="B59:AH59"/>
    <mergeCell ref="AI59:AQ59"/>
    <mergeCell ref="AR59:BG59"/>
    <mergeCell ref="BH59:BQ59"/>
    <mergeCell ref="BR59:CI59"/>
    <mergeCell ref="CJ59:DA59"/>
    <mergeCell ref="ES57:FE57"/>
    <mergeCell ref="B58:AH58"/>
    <mergeCell ref="AI58:AQ58"/>
    <mergeCell ref="AR58:BG58"/>
    <mergeCell ref="BH58:BQ58"/>
    <mergeCell ref="BR58:CI58"/>
    <mergeCell ref="CJ58:DA58"/>
    <mergeCell ref="DB58:DP58"/>
    <mergeCell ref="EF58:ER58"/>
    <mergeCell ref="ES58:FE58"/>
    <mergeCell ref="ES56:FE56"/>
    <mergeCell ref="B57:AH57"/>
    <mergeCell ref="AI57:AQ57"/>
    <mergeCell ref="AR57:BG57"/>
    <mergeCell ref="BH57:BQ57"/>
    <mergeCell ref="BR57:CI57"/>
    <mergeCell ref="CJ57:DA57"/>
    <mergeCell ref="DB57:DP57"/>
    <mergeCell ref="DQ57:EE57"/>
    <mergeCell ref="EF57:ER57"/>
    <mergeCell ref="ES55:FE55"/>
    <mergeCell ref="B56:AH56"/>
    <mergeCell ref="AI56:AQ56"/>
    <mergeCell ref="AR56:BG56"/>
    <mergeCell ref="BH56:BQ56"/>
    <mergeCell ref="BR56:CI56"/>
    <mergeCell ref="CJ56:DA56"/>
    <mergeCell ref="DB56:DP56"/>
    <mergeCell ref="DQ56:EE56"/>
    <mergeCell ref="EF56:ER56"/>
    <mergeCell ref="ES54:FE54"/>
    <mergeCell ref="B55:AH55"/>
    <mergeCell ref="AI55:AQ55"/>
    <mergeCell ref="AR55:BG55"/>
    <mergeCell ref="BH55:BQ55"/>
    <mergeCell ref="BR55:CI55"/>
    <mergeCell ref="CJ55:DA55"/>
    <mergeCell ref="DB55:DP55"/>
    <mergeCell ref="DQ55:EE55"/>
    <mergeCell ref="EF55:ER55"/>
    <mergeCell ref="ES53:FE53"/>
    <mergeCell ref="B54:AH54"/>
    <mergeCell ref="AI54:AQ54"/>
    <mergeCell ref="AR54:BG54"/>
    <mergeCell ref="BH54:BQ54"/>
    <mergeCell ref="BR54:CI54"/>
    <mergeCell ref="CJ54:DA54"/>
    <mergeCell ref="DB54:DP54"/>
    <mergeCell ref="DQ54:EE54"/>
    <mergeCell ref="EF54:ER54"/>
    <mergeCell ref="ES52:FE52"/>
    <mergeCell ref="B53:AH53"/>
    <mergeCell ref="AI53:AQ53"/>
    <mergeCell ref="AR53:BG53"/>
    <mergeCell ref="BH53:BQ53"/>
    <mergeCell ref="BR53:CI53"/>
    <mergeCell ref="CJ53:DA53"/>
    <mergeCell ref="DB53:DP53"/>
    <mergeCell ref="DQ53:EE53"/>
    <mergeCell ref="EF53:ER53"/>
    <mergeCell ref="ES51:FE51"/>
    <mergeCell ref="B52:AH52"/>
    <mergeCell ref="AI52:AQ52"/>
    <mergeCell ref="AR52:BG52"/>
    <mergeCell ref="BH52:BQ52"/>
    <mergeCell ref="BR52:CI52"/>
    <mergeCell ref="CJ52:DA52"/>
    <mergeCell ref="DB52:DP52"/>
    <mergeCell ref="DQ52:EE52"/>
    <mergeCell ref="EF52:ER52"/>
    <mergeCell ref="EF50:ER50"/>
    <mergeCell ref="ES50:FE50"/>
    <mergeCell ref="A51:AH51"/>
    <mergeCell ref="AI51:AQ51"/>
    <mergeCell ref="AR51:BG51"/>
    <mergeCell ref="BH51:BQ51"/>
    <mergeCell ref="BR51:CI51"/>
    <mergeCell ref="CJ51:DA51"/>
    <mergeCell ref="DB51:DP51"/>
    <mergeCell ref="EF51:ER51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50:DP50"/>
    <mergeCell ref="DQ50:EE50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9:DP49"/>
    <mergeCell ref="DQ49:EE49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8:DP48"/>
    <mergeCell ref="DQ48:EE48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7:DP47"/>
    <mergeCell ref="DQ47:EE47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6:DP46"/>
    <mergeCell ref="DQ46:EE46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5:DP45"/>
    <mergeCell ref="DQ45:EE45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4:DP44"/>
    <mergeCell ref="DQ44:EE44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3:DP43"/>
    <mergeCell ref="DQ43:EE43"/>
    <mergeCell ref="EF41:ER41"/>
    <mergeCell ref="ES41:FE41"/>
    <mergeCell ref="B42:AH42"/>
    <mergeCell ref="AI42:AQ42"/>
    <mergeCell ref="AR42:BG42"/>
    <mergeCell ref="BH42:BQ42"/>
    <mergeCell ref="BR42:CI42"/>
    <mergeCell ref="CJ42:DA42"/>
    <mergeCell ref="DB42:DP42"/>
    <mergeCell ref="DQ42:EE42"/>
    <mergeCell ref="EF40:ER40"/>
    <mergeCell ref="ES40:FE40"/>
    <mergeCell ref="B41:AH41"/>
    <mergeCell ref="AI41:AQ41"/>
    <mergeCell ref="AR41:BG41"/>
    <mergeCell ref="BH41:BQ41"/>
    <mergeCell ref="BR41:CI41"/>
    <mergeCell ref="CJ41:DA41"/>
    <mergeCell ref="DB41:DP41"/>
    <mergeCell ref="DQ41:EE41"/>
    <mergeCell ref="EF39:ER39"/>
    <mergeCell ref="ES39:FE39"/>
    <mergeCell ref="B40:AH40"/>
    <mergeCell ref="AI40:AQ40"/>
    <mergeCell ref="AR40:BG40"/>
    <mergeCell ref="BH40:BQ40"/>
    <mergeCell ref="BR40:CI40"/>
    <mergeCell ref="CJ40:DA40"/>
    <mergeCell ref="DB40:DP40"/>
    <mergeCell ref="DQ40:EE40"/>
    <mergeCell ref="EF38:ER38"/>
    <mergeCell ref="ES38:FE38"/>
    <mergeCell ref="B39:AH39"/>
    <mergeCell ref="AI39:AQ39"/>
    <mergeCell ref="AR39:BG39"/>
    <mergeCell ref="BH39:BQ39"/>
    <mergeCell ref="BR39:CI39"/>
    <mergeCell ref="CJ39:DA39"/>
    <mergeCell ref="DB39:DP39"/>
    <mergeCell ref="DQ39:EE39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8:DP38"/>
    <mergeCell ref="DQ38:EE38"/>
    <mergeCell ref="EF36:ER36"/>
    <mergeCell ref="ES36:FE36"/>
    <mergeCell ref="B37:AH37"/>
    <mergeCell ref="AI37:AQ37"/>
    <mergeCell ref="AR37:BG37"/>
    <mergeCell ref="BH37:BQ37"/>
    <mergeCell ref="BR37:CI37"/>
    <mergeCell ref="CJ37:DA37"/>
    <mergeCell ref="DB37:DP37"/>
    <mergeCell ref="DQ37:EE37"/>
    <mergeCell ref="EF35:ER35"/>
    <mergeCell ref="ES35:FE35"/>
    <mergeCell ref="B36:AH36"/>
    <mergeCell ref="AI36:AQ36"/>
    <mergeCell ref="AR36:BG36"/>
    <mergeCell ref="BH36:BQ36"/>
    <mergeCell ref="BR36:CI36"/>
    <mergeCell ref="CJ36:DA36"/>
    <mergeCell ref="DB36:DP36"/>
    <mergeCell ref="DQ36:EE36"/>
    <mergeCell ref="EF34:ER34"/>
    <mergeCell ref="ES34:FE34"/>
    <mergeCell ref="B35:AH35"/>
    <mergeCell ref="AI35:AQ35"/>
    <mergeCell ref="AR35:BG35"/>
    <mergeCell ref="BH35:BQ35"/>
    <mergeCell ref="BR35:CI35"/>
    <mergeCell ref="CJ35:DA35"/>
    <mergeCell ref="DB35:DP35"/>
    <mergeCell ref="DQ35:EE35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DB34:DP34"/>
    <mergeCell ref="DQ34:EE34"/>
    <mergeCell ref="EF32:ER32"/>
    <mergeCell ref="ES32:FE32"/>
    <mergeCell ref="B33:AH33"/>
    <mergeCell ref="AI33:AQ33"/>
    <mergeCell ref="AR33:BG33"/>
    <mergeCell ref="BH33:BQ33"/>
    <mergeCell ref="BR33:CI33"/>
    <mergeCell ref="CJ33:DA33"/>
    <mergeCell ref="DB33:DP33"/>
    <mergeCell ref="DQ33:EE33"/>
    <mergeCell ref="DQ31:EE31"/>
    <mergeCell ref="EF31:ER31"/>
    <mergeCell ref="ES31:FE31"/>
    <mergeCell ref="A32:AH32"/>
    <mergeCell ref="AI32:AQ32"/>
    <mergeCell ref="AR32:BG32"/>
    <mergeCell ref="BH32:BQ32"/>
    <mergeCell ref="BR32:CI32"/>
    <mergeCell ref="CJ32:DA32"/>
    <mergeCell ref="DB32:DP32"/>
    <mergeCell ref="DQ30:EE30"/>
    <mergeCell ref="EF30:ER30"/>
    <mergeCell ref="ES30:FE30"/>
    <mergeCell ref="B31:AH31"/>
    <mergeCell ref="AI31:AQ31"/>
    <mergeCell ref="AR31:BG31"/>
    <mergeCell ref="BH31:BQ31"/>
    <mergeCell ref="BR31:CI31"/>
    <mergeCell ref="CJ31:DA31"/>
    <mergeCell ref="DB31:DP31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30:DP30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9:DP29"/>
    <mergeCell ref="EF27:ER27"/>
    <mergeCell ref="ES27:FE27"/>
    <mergeCell ref="FR27:GB27"/>
    <mergeCell ref="B28:AH28"/>
    <mergeCell ref="AI28:AQ28"/>
    <mergeCell ref="AR28:BG28"/>
    <mergeCell ref="BH28:BQ28"/>
    <mergeCell ref="BR28:CI28"/>
    <mergeCell ref="CJ28:DA28"/>
    <mergeCell ref="DB28:DP28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7:DP27"/>
    <mergeCell ref="DQ27:EE27"/>
    <mergeCell ref="DQ25:EE25"/>
    <mergeCell ref="EF25:ER25"/>
    <mergeCell ref="ES25:FE25"/>
    <mergeCell ref="A26:AH26"/>
    <mergeCell ref="AI26:AQ26"/>
    <mergeCell ref="AR26:BG26"/>
    <mergeCell ref="BH26:BQ26"/>
    <mergeCell ref="BR26:CI26"/>
    <mergeCell ref="CJ26:DA26"/>
    <mergeCell ref="DB26:DP26"/>
    <mergeCell ref="EF24:ER24"/>
    <mergeCell ref="ES24:FE24"/>
    <mergeCell ref="FP24:GB24"/>
    <mergeCell ref="B25:AH25"/>
    <mergeCell ref="AI25:AQ25"/>
    <mergeCell ref="AR25:BG25"/>
    <mergeCell ref="BH25:BQ25"/>
    <mergeCell ref="BR25:CI25"/>
    <mergeCell ref="CJ25:DA25"/>
    <mergeCell ref="DB25:DP25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4:DP24"/>
    <mergeCell ref="DQ24:EE24"/>
    <mergeCell ref="DB22:DP22"/>
    <mergeCell ref="EF22:ER22"/>
    <mergeCell ref="ES22:FE22"/>
    <mergeCell ref="A23:AH23"/>
    <mergeCell ref="AI23:AQ23"/>
    <mergeCell ref="AR23:BG23"/>
    <mergeCell ref="BH23:BQ23"/>
    <mergeCell ref="BR23:CI23"/>
    <mergeCell ref="CJ23:DA23"/>
    <mergeCell ref="DB23:DP23"/>
    <mergeCell ref="A22:AH22"/>
    <mergeCell ref="AI22:AQ22"/>
    <mergeCell ref="AR22:BG22"/>
    <mergeCell ref="BH22:BQ22"/>
    <mergeCell ref="BR22:CI22"/>
    <mergeCell ref="CJ22:DA22"/>
    <mergeCell ref="ES20:FE20"/>
    <mergeCell ref="A21:AH21"/>
    <mergeCell ref="AI21:AQ21"/>
    <mergeCell ref="AR21:BG21"/>
    <mergeCell ref="BH21:BQ21"/>
    <mergeCell ref="BR21:CI21"/>
    <mergeCell ref="CJ21:DA21"/>
    <mergeCell ref="DB21:DP21"/>
    <mergeCell ref="EF21:ER21"/>
    <mergeCell ref="ES21:FE21"/>
    <mergeCell ref="ES19:FE19"/>
    <mergeCell ref="B20:AH20"/>
    <mergeCell ref="AI20:AQ20"/>
    <mergeCell ref="AR20:BG20"/>
    <mergeCell ref="BH20:BQ20"/>
    <mergeCell ref="BR20:CI20"/>
    <mergeCell ref="CJ20:DA20"/>
    <mergeCell ref="DB20:DP20"/>
    <mergeCell ref="DQ20:EE20"/>
    <mergeCell ref="EF20:ER20"/>
    <mergeCell ref="ES18:FE18"/>
    <mergeCell ref="B19:AH19"/>
    <mergeCell ref="AI19:AQ19"/>
    <mergeCell ref="AR19:BG19"/>
    <mergeCell ref="BH19:BQ19"/>
    <mergeCell ref="BR19:CI19"/>
    <mergeCell ref="CJ19:DA19"/>
    <mergeCell ref="DB19:DP19"/>
    <mergeCell ref="DQ19:EE19"/>
    <mergeCell ref="EF19:ER19"/>
    <mergeCell ref="EF17:ER17"/>
    <mergeCell ref="ES17:FE17"/>
    <mergeCell ref="A18:AH18"/>
    <mergeCell ref="AI18:AQ18"/>
    <mergeCell ref="AR18:BG18"/>
    <mergeCell ref="BH18:BQ18"/>
    <mergeCell ref="BR18:CI18"/>
    <mergeCell ref="CJ18:DA18"/>
    <mergeCell ref="DB18:DP18"/>
    <mergeCell ref="EF18:ER18"/>
    <mergeCell ref="DB16:DP16"/>
    <mergeCell ref="EF16:ER16"/>
    <mergeCell ref="ES16:FE16"/>
    <mergeCell ref="A17:AH17"/>
    <mergeCell ref="AI17:AQ17"/>
    <mergeCell ref="AR17:BG17"/>
    <mergeCell ref="BH17:BQ17"/>
    <mergeCell ref="BR17:CI17"/>
    <mergeCell ref="CJ17:DA17"/>
    <mergeCell ref="DB17:DP17"/>
    <mergeCell ref="A16:AH16"/>
    <mergeCell ref="AI16:AQ16"/>
    <mergeCell ref="AR16:BG16"/>
    <mergeCell ref="BH16:BQ16"/>
    <mergeCell ref="BR16:CI16"/>
    <mergeCell ref="CJ16:DA16"/>
    <mergeCell ref="ES14:FE14"/>
    <mergeCell ref="A15:AH15"/>
    <mergeCell ref="AI15:AQ15"/>
    <mergeCell ref="AR15:BG15"/>
    <mergeCell ref="BH15:BQ15"/>
    <mergeCell ref="BR15:CI15"/>
    <mergeCell ref="CJ15:DA15"/>
    <mergeCell ref="DB15:DP15"/>
    <mergeCell ref="EF15:ER15"/>
    <mergeCell ref="ES15:FE15"/>
    <mergeCell ref="EF13:ER13"/>
    <mergeCell ref="ES13:FE13"/>
    <mergeCell ref="A14:AH14"/>
    <mergeCell ref="AI14:AQ14"/>
    <mergeCell ref="AR14:BG14"/>
    <mergeCell ref="BH14:BQ14"/>
    <mergeCell ref="BR14:CI14"/>
    <mergeCell ref="CJ14:DA14"/>
    <mergeCell ref="DB14:DP14"/>
    <mergeCell ref="EF14:ER14"/>
    <mergeCell ref="DQ12:EE12"/>
    <mergeCell ref="EF12:ER12"/>
    <mergeCell ref="ES12:FE12"/>
    <mergeCell ref="A13:AH13"/>
    <mergeCell ref="AI13:AQ13"/>
    <mergeCell ref="AR13:BG13"/>
    <mergeCell ref="BH13:BQ13"/>
    <mergeCell ref="BR13:CI13"/>
    <mergeCell ref="CJ13:DA13"/>
    <mergeCell ref="DB13:DP13"/>
    <mergeCell ref="DQ11:EE11"/>
    <mergeCell ref="EF11:ER11"/>
    <mergeCell ref="ES11:FE11"/>
    <mergeCell ref="B12:AH12"/>
    <mergeCell ref="AI12:AQ12"/>
    <mergeCell ref="AR12:BG12"/>
    <mergeCell ref="BH12:BQ12"/>
    <mergeCell ref="BR12:CI12"/>
    <mergeCell ref="CJ12:DA12"/>
    <mergeCell ref="DB12:DP12"/>
    <mergeCell ref="DQ10:EE10"/>
    <mergeCell ref="EF10:ER10"/>
    <mergeCell ref="ES10:FE10"/>
    <mergeCell ref="B11:AH11"/>
    <mergeCell ref="AI11:AQ11"/>
    <mergeCell ref="AR11:BG11"/>
    <mergeCell ref="BH11:BQ11"/>
    <mergeCell ref="BR11:CI11"/>
    <mergeCell ref="CJ11:DA11"/>
    <mergeCell ref="DB11:DP11"/>
    <mergeCell ref="DQ9:EE9"/>
    <mergeCell ref="EF9:ER9"/>
    <mergeCell ref="ES9:FE9"/>
    <mergeCell ref="B10:AH10"/>
    <mergeCell ref="AI10:AQ10"/>
    <mergeCell ref="AR10:BG10"/>
    <mergeCell ref="BH10:BQ10"/>
    <mergeCell ref="BR10:CI10"/>
    <mergeCell ref="CJ10:DA10"/>
    <mergeCell ref="DB10:DP10"/>
    <mergeCell ref="DQ8:EE8"/>
    <mergeCell ref="EF8:ER8"/>
    <mergeCell ref="ES8:FE8"/>
    <mergeCell ref="B9:AH9"/>
    <mergeCell ref="AI9:AQ9"/>
    <mergeCell ref="AR9:BG9"/>
    <mergeCell ref="BH9:BQ9"/>
    <mergeCell ref="BR9:CI9"/>
    <mergeCell ref="CJ9:DA9"/>
    <mergeCell ref="DB9:DP9"/>
    <mergeCell ref="DQ7:EE7"/>
    <mergeCell ref="EF7:ER7"/>
    <mergeCell ref="ES7:FE7"/>
    <mergeCell ref="B8:AH8"/>
    <mergeCell ref="AI8:AQ8"/>
    <mergeCell ref="AR8:BG8"/>
    <mergeCell ref="BH8:BQ8"/>
    <mergeCell ref="BR8:CI8"/>
    <mergeCell ref="CJ8:DA8"/>
    <mergeCell ref="DB8:DP8"/>
    <mergeCell ref="EF5:FE5"/>
    <mergeCell ref="EF6:ER6"/>
    <mergeCell ref="ES6:FE6"/>
    <mergeCell ref="A7:AH7"/>
    <mergeCell ref="AI7:AQ7"/>
    <mergeCell ref="AR7:BG7"/>
    <mergeCell ref="BH7:BQ7"/>
    <mergeCell ref="BR7:CI7"/>
    <mergeCell ref="CJ7:DA7"/>
    <mergeCell ref="DB7:DP7"/>
    <mergeCell ref="A3:AH6"/>
    <mergeCell ref="AI3:AQ6"/>
    <mergeCell ref="AR3:BG6"/>
    <mergeCell ref="BH3:FE3"/>
    <mergeCell ref="BH4:BQ6"/>
    <mergeCell ref="BR4:FE4"/>
    <mergeCell ref="BR5:CI6"/>
    <mergeCell ref="CJ5:DA6"/>
    <mergeCell ref="DB5:DP6"/>
    <mergeCell ref="DQ5:EE6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2"/>
  <sheetViews>
    <sheetView view="pageBreakPreview" zoomScaleSheetLayoutView="100" zoomScalePageLayoutView="0" workbookViewId="0" topLeftCell="A10">
      <selection activeCell="AT17" sqref="AT17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12" t="s">
        <v>175</v>
      </c>
    </row>
    <row r="2" spans="71:108" s="2" customFormat="1" ht="73.5" customHeight="1">
      <c r="BS2" s="185" t="s">
        <v>152</v>
      </c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</row>
    <row r="3" spans="71:108" s="2" customFormat="1" ht="6" customHeight="1"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ht="12.75" customHeight="1">
      <c r="DD4" s="9" t="s">
        <v>13</v>
      </c>
    </row>
    <row r="5" ht="12.75" customHeight="1">
      <c r="DD5" s="9"/>
    </row>
    <row r="6" spans="60:108" ht="12.75" customHeight="1">
      <c r="BH6" s="72" t="s">
        <v>6</v>
      </c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</row>
    <row r="7" spans="60:108" ht="25.5" customHeight="1">
      <c r="BH7" s="194" t="s">
        <v>216</v>
      </c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</row>
    <row r="8" spans="60:108" s="2" customFormat="1" ht="12">
      <c r="BH8" s="186" t="s">
        <v>14</v>
      </c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</row>
    <row r="9" spans="65:108" ht="12.75" customHeight="1">
      <c r="BM9" s="9" t="s">
        <v>144</v>
      </c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</row>
    <row r="10" spans="66:108" s="2" customFormat="1" ht="13.5" customHeight="1">
      <c r="BN10" s="189" t="s">
        <v>39</v>
      </c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</row>
    <row r="11" spans="67:102" ht="12.75" customHeight="1">
      <c r="BO11" s="198" t="s">
        <v>0</v>
      </c>
      <c r="BP11" s="198"/>
      <c r="BQ11" s="196" t="s">
        <v>260</v>
      </c>
      <c r="BR11" s="196"/>
      <c r="BS11" s="196"/>
      <c r="BT11" s="196"/>
      <c r="BU11" s="190" t="s">
        <v>0</v>
      </c>
      <c r="BV11" s="190"/>
      <c r="BW11" s="190"/>
      <c r="BX11" s="196" t="s">
        <v>217</v>
      </c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7">
        <v>20</v>
      </c>
      <c r="CO11" s="197"/>
      <c r="CP11" s="197"/>
      <c r="CQ11" s="197"/>
      <c r="CR11" s="187" t="s">
        <v>218</v>
      </c>
      <c r="CS11" s="187"/>
      <c r="CT11" s="187"/>
      <c r="CU11" s="187"/>
      <c r="CV11" s="190" t="s">
        <v>1</v>
      </c>
      <c r="CW11" s="190"/>
      <c r="CX11" s="190"/>
    </row>
    <row r="12" ht="12.75" customHeight="1">
      <c r="DB12" s="8"/>
    </row>
    <row r="13" spans="1:108" ht="16.5">
      <c r="A13" s="191" t="s">
        <v>2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</row>
    <row r="14" spans="22:88" s="27" customFormat="1" ht="16.5">
      <c r="V14" s="207" t="s">
        <v>10</v>
      </c>
      <c r="W14" s="207"/>
      <c r="X14" s="207"/>
      <c r="Y14" s="207"/>
      <c r="Z14" s="207"/>
      <c r="AA14" s="207"/>
      <c r="AB14" s="207"/>
      <c r="AC14" s="207"/>
      <c r="AD14" s="188" t="s">
        <v>218</v>
      </c>
      <c r="AE14" s="188"/>
      <c r="AF14" s="188"/>
      <c r="AG14" s="188"/>
      <c r="AH14" s="192" t="s">
        <v>142</v>
      </c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88" t="s">
        <v>219</v>
      </c>
      <c r="BN14" s="188"/>
      <c r="BO14" s="188"/>
      <c r="BP14" s="188"/>
      <c r="BQ14" s="192" t="s">
        <v>16</v>
      </c>
      <c r="BR14" s="192"/>
      <c r="BS14" s="192"/>
      <c r="BT14" s="192"/>
      <c r="BU14" s="192"/>
      <c r="BV14" s="192"/>
      <c r="BW14" s="192"/>
      <c r="BX14" s="188" t="s">
        <v>220</v>
      </c>
      <c r="BY14" s="188"/>
      <c r="BZ14" s="188"/>
      <c r="CA14" s="188"/>
      <c r="CB14" s="208" t="s">
        <v>143</v>
      </c>
      <c r="CC14" s="208"/>
      <c r="CD14" s="208"/>
      <c r="CE14" s="208"/>
      <c r="CF14" s="208"/>
      <c r="CG14" s="208"/>
      <c r="CH14" s="208"/>
      <c r="CI14" s="208"/>
      <c r="CJ14" s="208"/>
    </row>
    <row r="15" spans="1:108" s="27" customFormat="1" ht="6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0"/>
      <c r="Y15" s="30"/>
      <c r="Z15" s="30"/>
      <c r="AA15" s="29"/>
      <c r="AB15" s="29"/>
      <c r="AC15" s="30"/>
      <c r="AD15" s="28"/>
      <c r="AE15" s="28"/>
      <c r="AF15" s="28"/>
      <c r="AG15" s="28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28"/>
      <c r="BQ15" s="28"/>
      <c r="BR15" s="28"/>
      <c r="BS15" s="28"/>
      <c r="BT15" s="29"/>
      <c r="BU15" s="29"/>
      <c r="BV15" s="29"/>
      <c r="BW15" s="29"/>
      <c r="BX15" s="29"/>
      <c r="BY15" s="29"/>
      <c r="BZ15" s="30"/>
      <c r="CA15" s="28"/>
      <c r="CB15" s="28"/>
      <c r="CC15" s="28"/>
      <c r="CD15" s="28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</row>
    <row r="16" spans="1:108" s="27" customFormat="1" ht="25.5" customHeight="1">
      <c r="A16" s="193" t="s">
        <v>153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</row>
    <row r="17" ht="6" customHeight="1"/>
    <row r="18" spans="1:108" ht="28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11" t="s">
        <v>221</v>
      </c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</row>
    <row r="19" spans="2:108" s="2" customFormat="1" ht="12.75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12" t="s">
        <v>159</v>
      </c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ht="12.75" customHeight="1"/>
    <row r="21" spans="93:108" ht="12.75" customHeight="1">
      <c r="CO21" s="202" t="s">
        <v>38</v>
      </c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4"/>
    </row>
    <row r="22" spans="1:108" ht="12.75" customHeight="1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V22" s="14"/>
      <c r="AW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5"/>
      <c r="CM22" s="25" t="s">
        <v>7</v>
      </c>
      <c r="CO22" s="199" t="s">
        <v>261</v>
      </c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1"/>
    </row>
    <row r="23" spans="1:108" ht="12.75" customHeight="1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V23" s="15"/>
      <c r="AW23" s="15"/>
      <c r="AZ23" s="15"/>
      <c r="BA23" s="15"/>
      <c r="BB23" s="14"/>
      <c r="BC23" s="14"/>
      <c r="BD23" s="14"/>
      <c r="BE23" s="14"/>
      <c r="BF23" s="8"/>
      <c r="BG23" s="8"/>
      <c r="BH23" s="8"/>
      <c r="BI23" s="8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5"/>
      <c r="CM23" s="32" t="s">
        <v>149</v>
      </c>
      <c r="CO23" s="199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1"/>
    </row>
    <row r="24" spans="1:108" ht="12.75" customHeight="1">
      <c r="A24" s="206" t="s">
        <v>154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V24" s="14"/>
      <c r="AW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5"/>
      <c r="CM24" s="25" t="s">
        <v>8</v>
      </c>
      <c r="CO24" s="199" t="s">
        <v>222</v>
      </c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1"/>
    </row>
    <row r="25" spans="1:108" ht="12.7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72" t="s">
        <v>176</v>
      </c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O25" s="199" t="s">
        <v>105</v>
      </c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1"/>
    </row>
    <row r="26" spans="1:108" s="13" customFormat="1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5"/>
      <c r="AO26" s="5"/>
      <c r="AP26" s="5"/>
      <c r="AQ26" s="5"/>
      <c r="AV26" s="5"/>
      <c r="AW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18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M26" s="9" t="s">
        <v>18</v>
      </c>
      <c r="CO26" s="199" t="s">
        <v>223</v>
      </c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s="13" customFormat="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V27" s="5"/>
      <c r="AW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18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M27" s="9" t="s">
        <v>19</v>
      </c>
      <c r="CO27" s="199" t="s">
        <v>224</v>
      </c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1"/>
    </row>
    <row r="28" spans="1:108" s="13" customFormat="1" ht="12.75" customHeight="1">
      <c r="A28" s="5"/>
      <c r="B28" s="5"/>
      <c r="C28" s="5"/>
      <c r="D28" s="5"/>
      <c r="E28" s="5"/>
      <c r="F28" s="5"/>
      <c r="G28" s="5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6"/>
      <c r="Y28" s="17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V28" s="5"/>
      <c r="AW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18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M28" s="9" t="s">
        <v>20</v>
      </c>
      <c r="CO28" s="199" t="s">
        <v>17</v>
      </c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2:108" s="11" customFormat="1" ht="60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W29" s="179" t="s">
        <v>40</v>
      </c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O29" s="181" t="s">
        <v>105</v>
      </c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3"/>
    </row>
    <row r="30" ht="12.75" customHeight="1"/>
    <row r="31" spans="1:108" s="3" customFormat="1" ht="12.75" customHeight="1">
      <c r="A31" s="72" t="s">
        <v>155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</row>
    <row r="32" spans="1:108" s="3" customFormat="1" ht="9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1:108" ht="12.75" customHeight="1">
      <c r="A33" s="34" t="s">
        <v>156</v>
      </c>
      <c r="B33" s="10"/>
      <c r="C33" s="10"/>
      <c r="D33" s="10"/>
      <c r="E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</row>
    <row r="34" spans="1:108" ht="47.25" customHeight="1">
      <c r="A34" s="184" t="s">
        <v>225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</row>
    <row r="35" spans="1:108" ht="12.75" customHeight="1">
      <c r="A35" s="176" t="s">
        <v>157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</row>
    <row r="36" spans="1:108" ht="12.75" customHeight="1">
      <c r="A36" s="184" t="s">
        <v>226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</row>
    <row r="37" spans="1:108" ht="45.75" customHeight="1">
      <c r="A37" s="209" t="s">
        <v>158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</row>
    <row r="38" spans="1:108" ht="60" customHeight="1">
      <c r="A38" s="180" t="s">
        <v>227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91.5" customHeight="1">
      <c r="A39" s="177" t="s">
        <v>228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</row>
    <row r="40" spans="1:108" ht="12.75" customHeigh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</row>
    <row r="41" spans="1:108" ht="45" customHeight="1">
      <c r="A41" s="177" t="s">
        <v>229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</row>
    <row r="42" spans="1:108" ht="12.7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</row>
    <row r="43" ht="3" customHeight="1"/>
  </sheetData>
  <sheetProtection/>
  <mergeCells count="48">
    <mergeCell ref="V14:AC14"/>
    <mergeCell ref="CB14:CJ14"/>
    <mergeCell ref="AH14:BL14"/>
    <mergeCell ref="A36:DD36"/>
    <mergeCell ref="A37:DD37"/>
    <mergeCell ref="CO26:DD26"/>
    <mergeCell ref="CO27:DD27"/>
    <mergeCell ref="CO28:DD28"/>
    <mergeCell ref="O18:CP18"/>
    <mergeCell ref="O19:CP19"/>
    <mergeCell ref="CO24:DD24"/>
    <mergeCell ref="CO25:DD25"/>
    <mergeCell ref="CO22:DD22"/>
    <mergeCell ref="CO23:DD23"/>
    <mergeCell ref="CO21:DD21"/>
    <mergeCell ref="A22:AP23"/>
    <mergeCell ref="A24:AP25"/>
    <mergeCell ref="AQ25:CM25"/>
    <mergeCell ref="A16:DD16"/>
    <mergeCell ref="BH6:DD6"/>
    <mergeCell ref="BH7:DD7"/>
    <mergeCell ref="BN9:CC9"/>
    <mergeCell ref="CD9:DD9"/>
    <mergeCell ref="BQ11:BT11"/>
    <mergeCell ref="BX11:CM11"/>
    <mergeCell ref="CN11:CQ11"/>
    <mergeCell ref="CV11:CX11"/>
    <mergeCell ref="BO11:BP11"/>
    <mergeCell ref="BS2:DD2"/>
    <mergeCell ref="BH8:DD8"/>
    <mergeCell ref="CR11:CU11"/>
    <mergeCell ref="BM14:BP14"/>
    <mergeCell ref="BX14:CA14"/>
    <mergeCell ref="BN10:DD10"/>
    <mergeCell ref="BU11:BW11"/>
    <mergeCell ref="A13:DD13"/>
    <mergeCell ref="AD14:AG14"/>
    <mergeCell ref="BQ14:BW14"/>
    <mergeCell ref="A42:DD42"/>
    <mergeCell ref="A35:DD35"/>
    <mergeCell ref="A39:DD39"/>
    <mergeCell ref="A40:DD40"/>
    <mergeCell ref="A41:DD41"/>
    <mergeCell ref="AW29:CM29"/>
    <mergeCell ref="A38:DD38"/>
    <mergeCell ref="CO29:DD29"/>
    <mergeCell ref="A31:DD31"/>
    <mergeCell ref="A34:DD3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1">
      <selection activeCell="K11" sqref="K11:CF11"/>
    </sheetView>
  </sheetViews>
  <sheetFormatPr defaultColWidth="0.875" defaultRowHeight="12.75"/>
  <cols>
    <col min="1" max="16384" width="0.875" style="1" customWidth="1"/>
  </cols>
  <sheetData>
    <row r="1" spans="2:108" ht="30" customHeight="1">
      <c r="B1" s="71" t="s">
        <v>160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26"/>
    </row>
    <row r="2" spans="1:105" s="18" customFormat="1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G2" s="213" t="s">
        <v>44</v>
      </c>
      <c r="AH2" s="213"/>
      <c r="AI2" s="213"/>
      <c r="AJ2" s="213"/>
      <c r="AK2" s="196" t="s">
        <v>246</v>
      </c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213">
        <v>20</v>
      </c>
      <c r="BP2" s="213"/>
      <c r="BQ2" s="213"/>
      <c r="BR2" s="213"/>
      <c r="BS2" s="187" t="s">
        <v>218</v>
      </c>
      <c r="BT2" s="187"/>
      <c r="BU2" s="187"/>
      <c r="BV2" s="187"/>
      <c r="BW2" s="175" t="s">
        <v>1</v>
      </c>
      <c r="BX2" s="175"/>
      <c r="BY2" s="175"/>
      <c r="BZ2" s="175"/>
      <c r="CT2" s="21"/>
      <c r="CU2" s="21"/>
      <c r="CV2" s="21"/>
      <c r="CW2" s="21"/>
      <c r="CX2" s="21"/>
      <c r="CY2" s="21"/>
      <c r="CZ2" s="21"/>
      <c r="DA2" s="21"/>
    </row>
    <row r="3" spans="1:105" s="12" customFormat="1" ht="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J3" s="23"/>
      <c r="AK3" s="189" t="s">
        <v>45</v>
      </c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23"/>
      <c r="BP3" s="23"/>
      <c r="BQ3" s="23"/>
      <c r="BR3" s="23"/>
      <c r="BS3" s="23"/>
      <c r="BT3" s="23"/>
      <c r="BU3" s="23"/>
      <c r="BV3" s="23"/>
      <c r="BW3" s="23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1:105" s="5" customFormat="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8" s="48" customFormat="1" ht="30" customHeight="1">
      <c r="A5" s="229" t="s">
        <v>41</v>
      </c>
      <c r="B5" s="218"/>
      <c r="C5" s="218"/>
      <c r="D5" s="218"/>
      <c r="E5" s="218"/>
      <c r="F5" s="218"/>
      <c r="G5" s="218"/>
      <c r="H5" s="218"/>
      <c r="I5" s="218"/>
      <c r="J5" s="219"/>
      <c r="K5" s="226" t="s">
        <v>42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8"/>
      <c r="CG5" s="226" t="s">
        <v>43</v>
      </c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8"/>
    </row>
    <row r="6" spans="1:108" s="5" customFormat="1" ht="15">
      <c r="A6" s="217">
        <v>1</v>
      </c>
      <c r="B6" s="218"/>
      <c r="C6" s="218"/>
      <c r="D6" s="218"/>
      <c r="E6" s="218"/>
      <c r="F6" s="218"/>
      <c r="G6" s="218"/>
      <c r="H6" s="218"/>
      <c r="I6" s="218"/>
      <c r="J6" s="219"/>
      <c r="K6" s="217">
        <v>2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9"/>
      <c r="CG6" s="217">
        <v>3</v>
      </c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9"/>
    </row>
    <row r="7" spans="1:108" s="5" customFormat="1" ht="15">
      <c r="A7" s="214"/>
      <c r="B7" s="215"/>
      <c r="C7" s="215"/>
      <c r="D7" s="215"/>
      <c r="E7" s="215"/>
      <c r="F7" s="215"/>
      <c r="G7" s="215"/>
      <c r="H7" s="215"/>
      <c r="I7" s="215"/>
      <c r="J7" s="216"/>
      <c r="K7" s="230" t="s">
        <v>46</v>
      </c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2"/>
      <c r="CG7" s="217">
        <f>CG8+CG10</f>
        <v>7328102</v>
      </c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9"/>
    </row>
    <row r="8" spans="1:108" s="5" customFormat="1" ht="30" customHeight="1">
      <c r="A8" s="214"/>
      <c r="B8" s="215"/>
      <c r="C8" s="215"/>
      <c r="D8" s="215"/>
      <c r="E8" s="215"/>
      <c r="F8" s="215"/>
      <c r="G8" s="215"/>
      <c r="H8" s="215"/>
      <c r="I8" s="215"/>
      <c r="J8" s="216"/>
      <c r="K8" s="220" t="s">
        <v>47</v>
      </c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2"/>
      <c r="CG8" s="217">
        <v>7140233.93</v>
      </c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9"/>
    </row>
    <row r="9" spans="1:108" s="5" customFormat="1" ht="15">
      <c r="A9" s="214"/>
      <c r="B9" s="215"/>
      <c r="C9" s="215"/>
      <c r="D9" s="215"/>
      <c r="E9" s="215"/>
      <c r="F9" s="215"/>
      <c r="G9" s="215"/>
      <c r="H9" s="215"/>
      <c r="I9" s="215"/>
      <c r="J9" s="216"/>
      <c r="K9" s="223" t="s">
        <v>48</v>
      </c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5"/>
      <c r="CG9" s="217">
        <v>7140233.93</v>
      </c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9"/>
    </row>
    <row r="10" spans="1:108" s="5" customFormat="1" ht="15">
      <c r="A10" s="214"/>
      <c r="B10" s="215"/>
      <c r="C10" s="215"/>
      <c r="D10" s="215"/>
      <c r="E10" s="215"/>
      <c r="F10" s="215"/>
      <c r="G10" s="215"/>
      <c r="H10" s="215"/>
      <c r="I10" s="215"/>
      <c r="J10" s="216"/>
      <c r="K10" s="220" t="s">
        <v>49</v>
      </c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2"/>
      <c r="CG10" s="217">
        <v>187868.07</v>
      </c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9"/>
    </row>
    <row r="11" spans="1:108" s="5" customFormat="1" ht="15">
      <c r="A11" s="214"/>
      <c r="B11" s="215"/>
      <c r="C11" s="215"/>
      <c r="D11" s="215"/>
      <c r="E11" s="215"/>
      <c r="F11" s="215"/>
      <c r="G11" s="215"/>
      <c r="H11" s="215"/>
      <c r="I11" s="215"/>
      <c r="J11" s="216"/>
      <c r="K11" s="223" t="s">
        <v>48</v>
      </c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5"/>
      <c r="CG11" s="217">
        <v>187868.07</v>
      </c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9"/>
    </row>
    <row r="12" spans="1:108" s="5" customFormat="1" ht="15">
      <c r="A12" s="214"/>
      <c r="B12" s="215"/>
      <c r="C12" s="215"/>
      <c r="D12" s="215"/>
      <c r="E12" s="215"/>
      <c r="F12" s="215"/>
      <c r="G12" s="215"/>
      <c r="H12" s="215"/>
      <c r="I12" s="215"/>
      <c r="J12" s="216"/>
      <c r="K12" s="230" t="s">
        <v>50</v>
      </c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2"/>
      <c r="CG12" s="217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9"/>
    </row>
    <row r="13" spans="1:108" s="5" customFormat="1" ht="30" customHeight="1">
      <c r="A13" s="214"/>
      <c r="B13" s="215"/>
      <c r="C13" s="215"/>
      <c r="D13" s="215"/>
      <c r="E13" s="215"/>
      <c r="F13" s="215"/>
      <c r="G13" s="215"/>
      <c r="H13" s="215"/>
      <c r="I13" s="215"/>
      <c r="J13" s="216"/>
      <c r="K13" s="220" t="s">
        <v>51</v>
      </c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2"/>
      <c r="CG13" s="217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9"/>
    </row>
    <row r="14" spans="1:108" s="5" customFormat="1" ht="30" customHeight="1">
      <c r="A14" s="214"/>
      <c r="B14" s="215"/>
      <c r="C14" s="215"/>
      <c r="D14" s="215"/>
      <c r="E14" s="215"/>
      <c r="F14" s="215"/>
      <c r="G14" s="215"/>
      <c r="H14" s="215"/>
      <c r="I14" s="215"/>
      <c r="J14" s="216"/>
      <c r="K14" s="220" t="s">
        <v>52</v>
      </c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2"/>
      <c r="CG14" s="217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9"/>
    </row>
    <row r="15" spans="1:108" s="5" customFormat="1" ht="30" customHeight="1">
      <c r="A15" s="214"/>
      <c r="B15" s="215"/>
      <c r="C15" s="215"/>
      <c r="D15" s="215"/>
      <c r="E15" s="215"/>
      <c r="F15" s="215"/>
      <c r="G15" s="215"/>
      <c r="H15" s="215"/>
      <c r="I15" s="215"/>
      <c r="J15" s="216"/>
      <c r="K15" s="220" t="s">
        <v>53</v>
      </c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2"/>
      <c r="CG15" s="217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9"/>
    </row>
    <row r="16" spans="1:108" s="5" customFormat="1" ht="15">
      <c r="A16" s="214"/>
      <c r="B16" s="215"/>
      <c r="C16" s="215"/>
      <c r="D16" s="215"/>
      <c r="E16" s="215"/>
      <c r="F16" s="215"/>
      <c r="G16" s="215"/>
      <c r="H16" s="215"/>
      <c r="I16" s="215"/>
      <c r="J16" s="216"/>
      <c r="K16" s="220" t="s">
        <v>54</v>
      </c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2"/>
      <c r="CG16" s="217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9"/>
    </row>
    <row r="17" spans="1:108" s="5" customFormat="1" ht="15">
      <c r="A17" s="214"/>
      <c r="B17" s="215"/>
      <c r="C17" s="215"/>
      <c r="D17" s="215"/>
      <c r="E17" s="215"/>
      <c r="F17" s="215"/>
      <c r="G17" s="215"/>
      <c r="H17" s="215"/>
      <c r="I17" s="215"/>
      <c r="J17" s="216"/>
      <c r="K17" s="230" t="s">
        <v>55</v>
      </c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2"/>
      <c r="CG17" s="217">
        <f>CG19</f>
        <v>30990.7</v>
      </c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9"/>
    </row>
    <row r="18" spans="1:108" s="5" customFormat="1" ht="30" customHeight="1">
      <c r="A18" s="214"/>
      <c r="B18" s="215"/>
      <c r="C18" s="215"/>
      <c r="D18" s="215"/>
      <c r="E18" s="215"/>
      <c r="F18" s="215"/>
      <c r="G18" s="215"/>
      <c r="H18" s="215"/>
      <c r="I18" s="215"/>
      <c r="J18" s="216"/>
      <c r="K18" s="220" t="s">
        <v>56</v>
      </c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2"/>
      <c r="CG18" s="217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9"/>
    </row>
    <row r="19" spans="1:108" s="5" customFormat="1" ht="15">
      <c r="A19" s="214"/>
      <c r="B19" s="215"/>
      <c r="C19" s="215"/>
      <c r="D19" s="215"/>
      <c r="E19" s="215"/>
      <c r="F19" s="215"/>
      <c r="G19" s="215"/>
      <c r="H19" s="215"/>
      <c r="I19" s="215"/>
      <c r="J19" s="216"/>
      <c r="K19" s="220" t="s">
        <v>57</v>
      </c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2"/>
      <c r="CG19" s="217">
        <v>30990.7</v>
      </c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9"/>
    </row>
    <row r="20" spans="1:108" s="5" customFormat="1" ht="15">
      <c r="A20" s="214"/>
      <c r="B20" s="215"/>
      <c r="C20" s="215"/>
      <c r="D20" s="215"/>
      <c r="E20" s="215"/>
      <c r="F20" s="215"/>
      <c r="G20" s="215"/>
      <c r="H20" s="215"/>
      <c r="I20" s="215"/>
      <c r="J20" s="216"/>
      <c r="K20" s="220" t="s">
        <v>58</v>
      </c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2"/>
      <c r="CG20" s="217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9"/>
    </row>
    <row r="21" spans="1:108" s="5" customFormat="1" ht="15">
      <c r="A21" s="214"/>
      <c r="B21" s="215"/>
      <c r="C21" s="215"/>
      <c r="D21" s="215"/>
      <c r="E21" s="215"/>
      <c r="F21" s="215"/>
      <c r="G21" s="215"/>
      <c r="H21" s="215"/>
      <c r="I21" s="215"/>
      <c r="J21" s="216"/>
      <c r="K21" s="230" t="s">
        <v>59</v>
      </c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2"/>
      <c r="CG21" s="217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9"/>
    </row>
    <row r="22" spans="1:108" s="5" customFormat="1" ht="30" customHeight="1">
      <c r="A22" s="214"/>
      <c r="B22" s="215"/>
      <c r="C22" s="215"/>
      <c r="D22" s="215"/>
      <c r="E22" s="215"/>
      <c r="F22" s="215"/>
      <c r="G22" s="215"/>
      <c r="H22" s="215"/>
      <c r="I22" s="215"/>
      <c r="J22" s="216"/>
      <c r="K22" s="220" t="s">
        <v>60</v>
      </c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2"/>
      <c r="CG22" s="217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9"/>
    </row>
    <row r="23" spans="1:108" s="5" customFormat="1" ht="15">
      <c r="A23" s="214"/>
      <c r="B23" s="215"/>
      <c r="C23" s="215"/>
      <c r="D23" s="215"/>
      <c r="E23" s="215"/>
      <c r="F23" s="215"/>
      <c r="G23" s="215"/>
      <c r="H23" s="215"/>
      <c r="I23" s="215"/>
      <c r="J23" s="216"/>
      <c r="K23" s="230" t="s">
        <v>61</v>
      </c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2"/>
      <c r="CG23" s="217">
        <f>CG24+CG25</f>
        <v>153375.96</v>
      </c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9"/>
    </row>
    <row r="24" spans="1:108" s="5" customFormat="1" ht="45" customHeight="1">
      <c r="A24" s="214"/>
      <c r="B24" s="215"/>
      <c r="C24" s="215"/>
      <c r="D24" s="215"/>
      <c r="E24" s="215"/>
      <c r="F24" s="215"/>
      <c r="G24" s="215"/>
      <c r="H24" s="215"/>
      <c r="I24" s="215"/>
      <c r="J24" s="216"/>
      <c r="K24" s="220" t="s">
        <v>62</v>
      </c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2"/>
      <c r="CG24" s="217">
        <v>75935.28</v>
      </c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9"/>
    </row>
    <row r="25" spans="1:108" s="5" customFormat="1" ht="45" customHeight="1">
      <c r="A25" s="214"/>
      <c r="B25" s="215"/>
      <c r="C25" s="215"/>
      <c r="D25" s="215"/>
      <c r="E25" s="215"/>
      <c r="F25" s="215"/>
      <c r="G25" s="215"/>
      <c r="H25" s="215"/>
      <c r="I25" s="215"/>
      <c r="J25" s="216"/>
      <c r="K25" s="230" t="s">
        <v>63</v>
      </c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2"/>
      <c r="CG25" s="217">
        <v>77440.68</v>
      </c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9"/>
    </row>
    <row r="26" spans="1:108" s="5" customFormat="1" ht="30" customHeight="1">
      <c r="A26" s="214"/>
      <c r="B26" s="215"/>
      <c r="C26" s="215"/>
      <c r="D26" s="215"/>
      <c r="E26" s="215"/>
      <c r="F26" s="215"/>
      <c r="G26" s="215"/>
      <c r="H26" s="215"/>
      <c r="I26" s="215"/>
      <c r="J26" s="216"/>
      <c r="K26" s="220" t="s">
        <v>64</v>
      </c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2"/>
      <c r="CG26" s="217">
        <v>0</v>
      </c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9"/>
    </row>
  </sheetData>
  <sheetProtection/>
  <mergeCells count="73">
    <mergeCell ref="A25:J25"/>
    <mergeCell ref="K25:CF25"/>
    <mergeCell ref="CG25:DD25"/>
    <mergeCell ref="A26:J26"/>
    <mergeCell ref="K26:CF26"/>
    <mergeCell ref="CG26:DD26"/>
    <mergeCell ref="A23:J23"/>
    <mergeCell ref="K23:CF23"/>
    <mergeCell ref="CG23:DD23"/>
    <mergeCell ref="A24:J24"/>
    <mergeCell ref="K24:CF24"/>
    <mergeCell ref="CG24:DD24"/>
    <mergeCell ref="A21:J21"/>
    <mergeCell ref="K21:CF21"/>
    <mergeCell ref="CG21:DD21"/>
    <mergeCell ref="A22:J22"/>
    <mergeCell ref="K22:CF22"/>
    <mergeCell ref="CG22:DD22"/>
    <mergeCell ref="A19:J19"/>
    <mergeCell ref="K19:CF19"/>
    <mergeCell ref="CG19:DD19"/>
    <mergeCell ref="A20:J20"/>
    <mergeCell ref="K20:CF20"/>
    <mergeCell ref="CG20:DD20"/>
    <mergeCell ref="A18:J18"/>
    <mergeCell ref="K18:CF18"/>
    <mergeCell ref="CG18:DD18"/>
    <mergeCell ref="A16:J16"/>
    <mergeCell ref="K16:CF16"/>
    <mergeCell ref="CG16:DD16"/>
    <mergeCell ref="A17:J17"/>
    <mergeCell ref="K17:CF17"/>
    <mergeCell ref="CG17:DD17"/>
    <mergeCell ref="K14:CF14"/>
    <mergeCell ref="CG14:DD14"/>
    <mergeCell ref="A11:J11"/>
    <mergeCell ref="K11:CF11"/>
    <mergeCell ref="CG11:DD11"/>
    <mergeCell ref="B1:DC1"/>
    <mergeCell ref="K7:CF7"/>
    <mergeCell ref="CG7:DD7"/>
    <mergeCell ref="K8:CF8"/>
    <mergeCell ref="CG8:DD8"/>
    <mergeCell ref="A15:J15"/>
    <mergeCell ref="K15:CF15"/>
    <mergeCell ref="CG15:DD15"/>
    <mergeCell ref="A12:J12"/>
    <mergeCell ref="K12:CF12"/>
    <mergeCell ref="CG12:DD12"/>
    <mergeCell ref="A13:J13"/>
    <mergeCell ref="K13:CF13"/>
    <mergeCell ref="CG13:DD13"/>
    <mergeCell ref="A14:J14"/>
    <mergeCell ref="CG5:DD5"/>
    <mergeCell ref="K6:CF6"/>
    <mergeCell ref="CG6:DD6"/>
    <mergeCell ref="K5:CF5"/>
    <mergeCell ref="A5:J5"/>
    <mergeCell ref="A6:J6"/>
    <mergeCell ref="A7:J7"/>
    <mergeCell ref="A8:J8"/>
    <mergeCell ref="CG9:DD9"/>
    <mergeCell ref="A10:J10"/>
    <mergeCell ref="K10:CF10"/>
    <mergeCell ref="CG10:DD10"/>
    <mergeCell ref="A9:J9"/>
    <mergeCell ref="K9:CF9"/>
    <mergeCell ref="BW2:BZ2"/>
    <mergeCell ref="AK2:BN2"/>
    <mergeCell ref="AK3:BN3"/>
    <mergeCell ref="AG2:AJ2"/>
    <mergeCell ref="BO2:BR2"/>
    <mergeCell ref="BS2:BV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B145"/>
  <sheetViews>
    <sheetView tabSelected="1" view="pageBreakPreview" zoomScaleSheetLayoutView="100" zoomScalePageLayoutView="0" workbookViewId="0" topLeftCell="A34">
      <selection activeCell="DB71" sqref="DB71:DP71"/>
    </sheetView>
  </sheetViews>
  <sheetFormatPr defaultColWidth="0.875" defaultRowHeight="12.75"/>
  <cols>
    <col min="1" max="33" width="0.875" style="1" customWidth="1"/>
    <col min="34" max="34" width="11.75390625" style="1" customWidth="1"/>
    <col min="35" max="120" width="0.875" style="1" customWidth="1"/>
    <col min="121" max="135" width="0" style="1" hidden="1" customWidth="1"/>
    <col min="136" max="172" width="0.875" style="1" customWidth="1"/>
    <col min="173" max="173" width="9.125" style="1" bestFit="1" customWidth="1"/>
    <col min="174" max="183" width="0.875" style="1" customWidth="1"/>
    <col min="184" max="184" width="2.25390625" style="1" customWidth="1"/>
    <col min="185" max="16384" width="0.875" style="1" customWidth="1"/>
  </cols>
  <sheetData>
    <row r="1" spans="2:160" ht="35.25" customHeight="1">
      <c r="B1" s="71" t="s">
        <v>173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</row>
    <row r="2" spans="60:107" ht="15">
      <c r="BH2" s="235" t="s">
        <v>74</v>
      </c>
      <c r="BI2" s="235"/>
      <c r="BJ2" s="235"/>
      <c r="BK2" s="235"/>
      <c r="BL2" s="236" t="s">
        <v>246</v>
      </c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4" t="s">
        <v>73</v>
      </c>
      <c r="CO2" s="234"/>
      <c r="CP2" s="234"/>
      <c r="CQ2" s="234"/>
      <c r="CR2" s="233" t="s">
        <v>218</v>
      </c>
      <c r="CS2" s="233"/>
      <c r="CT2" s="233"/>
      <c r="CU2" s="233"/>
      <c r="CV2" s="49" t="s">
        <v>1</v>
      </c>
      <c r="CW2" s="3"/>
      <c r="CX2" s="3"/>
      <c r="CY2" s="3"/>
      <c r="CZ2" s="3"/>
      <c r="DA2" s="3"/>
      <c r="DB2" s="3"/>
      <c r="DC2" s="3"/>
    </row>
    <row r="3" ht="12.75" customHeight="1"/>
    <row r="4" spans="1:161" s="35" customFormat="1" ht="15" customHeight="1">
      <c r="A4" s="75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84" t="s">
        <v>65</v>
      </c>
      <c r="AJ4" s="85"/>
      <c r="AK4" s="85"/>
      <c r="AL4" s="85"/>
      <c r="AM4" s="85"/>
      <c r="AN4" s="85"/>
      <c r="AO4" s="85"/>
      <c r="AP4" s="85"/>
      <c r="AQ4" s="86"/>
      <c r="AR4" s="84" t="s">
        <v>66</v>
      </c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6"/>
      <c r="BH4" s="93" t="s">
        <v>145</v>
      </c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5"/>
    </row>
    <row r="5" spans="1:161" s="35" customFormat="1" ht="15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80"/>
      <c r="AI5" s="87"/>
      <c r="AJ5" s="88"/>
      <c r="AK5" s="88"/>
      <c r="AL5" s="88"/>
      <c r="AM5" s="88"/>
      <c r="AN5" s="88"/>
      <c r="AO5" s="88"/>
      <c r="AP5" s="88"/>
      <c r="AQ5" s="89"/>
      <c r="AR5" s="87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9"/>
      <c r="BH5" s="75" t="s">
        <v>11</v>
      </c>
      <c r="BI5" s="76"/>
      <c r="BJ5" s="76"/>
      <c r="BK5" s="76"/>
      <c r="BL5" s="76"/>
      <c r="BM5" s="76"/>
      <c r="BN5" s="76"/>
      <c r="BO5" s="76"/>
      <c r="BP5" s="76"/>
      <c r="BQ5" s="77"/>
      <c r="BR5" s="93" t="s">
        <v>3</v>
      </c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5"/>
    </row>
    <row r="6" spans="1:161" s="35" customFormat="1" ht="90" customHeight="1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80"/>
      <c r="AI6" s="87"/>
      <c r="AJ6" s="88"/>
      <c r="AK6" s="88"/>
      <c r="AL6" s="88"/>
      <c r="AM6" s="88"/>
      <c r="AN6" s="88"/>
      <c r="AO6" s="88"/>
      <c r="AP6" s="88"/>
      <c r="AQ6" s="89"/>
      <c r="AR6" s="87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9"/>
      <c r="BH6" s="78"/>
      <c r="BI6" s="79"/>
      <c r="BJ6" s="79"/>
      <c r="BK6" s="79"/>
      <c r="BL6" s="79"/>
      <c r="BM6" s="79"/>
      <c r="BN6" s="79"/>
      <c r="BO6" s="79"/>
      <c r="BP6" s="79"/>
      <c r="BQ6" s="80"/>
      <c r="BR6" s="84" t="s">
        <v>161</v>
      </c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6"/>
      <c r="CJ6" s="84" t="s">
        <v>162</v>
      </c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6"/>
      <c r="DB6" s="84" t="s">
        <v>67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6"/>
      <c r="DQ6" s="84" t="s">
        <v>68</v>
      </c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6"/>
      <c r="EF6" s="96" t="s">
        <v>69</v>
      </c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8"/>
    </row>
    <row r="7" spans="1:161" s="35" customFormat="1" ht="30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3"/>
      <c r="AI7" s="90"/>
      <c r="AJ7" s="91"/>
      <c r="AK7" s="91"/>
      <c r="AL7" s="91"/>
      <c r="AM7" s="91"/>
      <c r="AN7" s="91"/>
      <c r="AO7" s="91"/>
      <c r="AP7" s="91"/>
      <c r="AQ7" s="92"/>
      <c r="AR7" s="90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2"/>
      <c r="BH7" s="81"/>
      <c r="BI7" s="82"/>
      <c r="BJ7" s="82"/>
      <c r="BK7" s="82"/>
      <c r="BL7" s="82"/>
      <c r="BM7" s="82"/>
      <c r="BN7" s="82"/>
      <c r="BO7" s="82"/>
      <c r="BP7" s="82"/>
      <c r="BQ7" s="83"/>
      <c r="BR7" s="90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2"/>
      <c r="CJ7" s="90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2"/>
      <c r="DB7" s="90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2"/>
      <c r="DQ7" s="90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2"/>
      <c r="EF7" s="96" t="s">
        <v>11</v>
      </c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8"/>
      <c r="ES7" s="96" t="s">
        <v>70</v>
      </c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8"/>
    </row>
    <row r="8" spans="1:161" s="35" customFormat="1" ht="12.75">
      <c r="A8" s="93">
        <v>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5"/>
      <c r="AI8" s="93">
        <v>2</v>
      </c>
      <c r="AJ8" s="94"/>
      <c r="AK8" s="94"/>
      <c r="AL8" s="94"/>
      <c r="AM8" s="94"/>
      <c r="AN8" s="94"/>
      <c r="AO8" s="94"/>
      <c r="AP8" s="94"/>
      <c r="AQ8" s="95"/>
      <c r="AR8" s="93">
        <v>3</v>
      </c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5"/>
      <c r="BH8" s="93">
        <v>4</v>
      </c>
      <c r="BI8" s="94"/>
      <c r="BJ8" s="94"/>
      <c r="BK8" s="94"/>
      <c r="BL8" s="94"/>
      <c r="BM8" s="94"/>
      <c r="BN8" s="94"/>
      <c r="BO8" s="94"/>
      <c r="BP8" s="94"/>
      <c r="BQ8" s="95"/>
      <c r="BR8" s="93">
        <v>5</v>
      </c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5"/>
      <c r="CJ8" s="93">
        <v>6</v>
      </c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  <c r="DB8" s="93">
        <v>7</v>
      </c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5"/>
      <c r="DQ8" s="93">
        <v>8</v>
      </c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5"/>
      <c r="EF8" s="93">
        <v>9</v>
      </c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5"/>
      <c r="ES8" s="93">
        <v>10</v>
      </c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5"/>
    </row>
    <row r="9" spans="1:161" s="35" customFormat="1" ht="13.5" customHeight="1">
      <c r="A9" s="37"/>
      <c r="B9" s="99" t="s">
        <v>71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0"/>
      <c r="AI9" s="101" t="s">
        <v>177</v>
      </c>
      <c r="AJ9" s="102"/>
      <c r="AK9" s="102"/>
      <c r="AL9" s="102"/>
      <c r="AM9" s="102"/>
      <c r="AN9" s="102"/>
      <c r="AO9" s="102"/>
      <c r="AP9" s="102"/>
      <c r="AQ9" s="103"/>
      <c r="AR9" s="101" t="s">
        <v>9</v>
      </c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3"/>
      <c r="BH9" s="104"/>
      <c r="BI9" s="105"/>
      <c r="BJ9" s="105"/>
      <c r="BK9" s="105"/>
      <c r="BL9" s="105"/>
      <c r="BM9" s="105"/>
      <c r="BN9" s="105"/>
      <c r="BO9" s="105"/>
      <c r="BP9" s="105"/>
      <c r="BQ9" s="106"/>
      <c r="BR9" s="104">
        <v>42834.48</v>
      </c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6"/>
      <c r="CJ9" s="104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6"/>
      <c r="DB9" s="104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6"/>
      <c r="DQ9" s="104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6"/>
      <c r="EF9" s="104">
        <v>2521.15</v>
      </c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6"/>
      <c r="ES9" s="104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6"/>
    </row>
    <row r="10" spans="1:161" s="62" customFormat="1" ht="13.5" customHeight="1">
      <c r="A10" s="63"/>
      <c r="B10" s="107" t="s">
        <v>163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8"/>
      <c r="AI10" s="109" t="s">
        <v>82</v>
      </c>
      <c r="AJ10" s="110"/>
      <c r="AK10" s="110"/>
      <c r="AL10" s="110"/>
      <c r="AM10" s="110"/>
      <c r="AN10" s="110"/>
      <c r="AO10" s="110"/>
      <c r="AP10" s="110"/>
      <c r="AQ10" s="111"/>
      <c r="AR10" s="109" t="s">
        <v>9</v>
      </c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1"/>
      <c r="BH10" s="112"/>
      <c r="BI10" s="113"/>
      <c r="BJ10" s="113"/>
      <c r="BK10" s="113"/>
      <c r="BL10" s="113"/>
      <c r="BM10" s="113"/>
      <c r="BN10" s="113"/>
      <c r="BO10" s="113"/>
      <c r="BP10" s="113"/>
      <c r="BQ10" s="114"/>
      <c r="BR10" s="112">
        <f>BR13</f>
        <v>9102293</v>
      </c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4"/>
      <c r="CJ10" s="112">
        <f>CJ21</f>
        <v>327981</v>
      </c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4"/>
      <c r="DB10" s="112">
        <v>0</v>
      </c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4"/>
      <c r="DQ10" s="112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4"/>
      <c r="EF10" s="112">
        <f>EF13</f>
        <v>2079277.76</v>
      </c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4"/>
      <c r="ES10" s="112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4"/>
    </row>
    <row r="11" spans="1:161" s="35" customFormat="1" ht="26.25" customHeight="1">
      <c r="A11" s="36"/>
      <c r="B11" s="115" t="s">
        <v>72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6"/>
      <c r="AI11" s="117" t="s">
        <v>179</v>
      </c>
      <c r="AJ11" s="118"/>
      <c r="AK11" s="118"/>
      <c r="AL11" s="118"/>
      <c r="AM11" s="118"/>
      <c r="AN11" s="118"/>
      <c r="AO11" s="118"/>
      <c r="AP11" s="118"/>
      <c r="AQ11" s="119"/>
      <c r="AR11" s="117" t="s">
        <v>22</v>
      </c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9"/>
      <c r="BH11" s="120"/>
      <c r="BI11" s="121"/>
      <c r="BJ11" s="121"/>
      <c r="BK11" s="121"/>
      <c r="BL11" s="121"/>
      <c r="BM11" s="121"/>
      <c r="BN11" s="121"/>
      <c r="BO11" s="121"/>
      <c r="BP11" s="121"/>
      <c r="BQ11" s="122"/>
      <c r="BR11" s="120" t="s">
        <v>9</v>
      </c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2"/>
      <c r="CJ11" s="120" t="s">
        <v>9</v>
      </c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2"/>
      <c r="DB11" s="120" t="s">
        <v>9</v>
      </c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2"/>
      <c r="DQ11" s="120" t="s">
        <v>9</v>
      </c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2"/>
      <c r="EF11" s="120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2"/>
      <c r="ES11" s="120" t="s">
        <v>9</v>
      </c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2"/>
    </row>
    <row r="12" spans="1:161" s="35" customFormat="1" ht="54" customHeight="1">
      <c r="A12" s="36"/>
      <c r="B12" s="123" t="s">
        <v>164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/>
      <c r="AI12" s="117" t="s">
        <v>84</v>
      </c>
      <c r="AJ12" s="118"/>
      <c r="AK12" s="118"/>
      <c r="AL12" s="118"/>
      <c r="AM12" s="118"/>
      <c r="AN12" s="118"/>
      <c r="AO12" s="118"/>
      <c r="AP12" s="118"/>
      <c r="AQ12" s="119"/>
      <c r="AR12" s="117" t="s">
        <v>22</v>
      </c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9"/>
      <c r="BH12" s="120"/>
      <c r="BI12" s="121"/>
      <c r="BJ12" s="121"/>
      <c r="BK12" s="121"/>
      <c r="BL12" s="121"/>
      <c r="BM12" s="121"/>
      <c r="BN12" s="121"/>
      <c r="BO12" s="121"/>
      <c r="BP12" s="121"/>
      <c r="BQ12" s="122"/>
      <c r="BR12" s="120" t="s">
        <v>9</v>
      </c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2"/>
      <c r="CJ12" s="120" t="s">
        <v>9</v>
      </c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2"/>
      <c r="DB12" s="120" t="s">
        <v>9</v>
      </c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2"/>
      <c r="DQ12" s="120" t="s">
        <v>9</v>
      </c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2"/>
      <c r="EF12" s="120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2"/>
      <c r="ES12" s="120" t="s">
        <v>9</v>
      </c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2"/>
    </row>
    <row r="13" spans="1:161" s="35" customFormat="1" ht="16.5" customHeight="1">
      <c r="A13" s="36"/>
      <c r="B13" s="115" t="s">
        <v>75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6"/>
      <c r="AI13" s="117" t="s">
        <v>22</v>
      </c>
      <c r="AJ13" s="118"/>
      <c r="AK13" s="118"/>
      <c r="AL13" s="118"/>
      <c r="AM13" s="118"/>
      <c r="AN13" s="118"/>
      <c r="AO13" s="118"/>
      <c r="AP13" s="118"/>
      <c r="AQ13" s="119"/>
      <c r="AR13" s="117" t="s">
        <v>21</v>
      </c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9"/>
      <c r="BH13" s="120"/>
      <c r="BI13" s="121"/>
      <c r="BJ13" s="121"/>
      <c r="BK13" s="121"/>
      <c r="BL13" s="121"/>
      <c r="BM13" s="121"/>
      <c r="BN13" s="121"/>
      <c r="BO13" s="121"/>
      <c r="BP13" s="121"/>
      <c r="BQ13" s="122"/>
      <c r="BR13" s="104">
        <f>BR14+BR15+BR16</f>
        <v>9102293</v>
      </c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6"/>
      <c r="CJ13" s="120" t="s">
        <v>9</v>
      </c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2"/>
      <c r="DB13" s="120" t="s">
        <v>9</v>
      </c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2"/>
      <c r="DQ13" s="120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2"/>
      <c r="EF13" s="104">
        <f>EF17+EF18+EF19</f>
        <v>2079277.76</v>
      </c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6"/>
      <c r="ES13" s="120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2"/>
    </row>
    <row r="14" spans="1:161" s="35" customFormat="1" ht="30.75" customHeight="1">
      <c r="A14" s="125" t="s">
        <v>248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7"/>
      <c r="AI14" s="128" t="s">
        <v>239</v>
      </c>
      <c r="AJ14" s="129"/>
      <c r="AK14" s="129"/>
      <c r="AL14" s="129"/>
      <c r="AM14" s="129"/>
      <c r="AN14" s="129"/>
      <c r="AO14" s="129"/>
      <c r="AP14" s="129"/>
      <c r="AQ14" s="130"/>
      <c r="AR14" s="128" t="s">
        <v>21</v>
      </c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30"/>
      <c r="BH14" s="131"/>
      <c r="BI14" s="129"/>
      <c r="BJ14" s="129"/>
      <c r="BK14" s="129"/>
      <c r="BL14" s="129"/>
      <c r="BM14" s="129"/>
      <c r="BN14" s="129"/>
      <c r="BO14" s="129"/>
      <c r="BP14" s="129"/>
      <c r="BQ14" s="130"/>
      <c r="BR14" s="131">
        <v>1773808</v>
      </c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30"/>
      <c r="CJ14" s="131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30"/>
      <c r="DB14" s="131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30"/>
      <c r="DQ14" s="58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60"/>
      <c r="EF14" s="131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30"/>
      <c r="ES14" s="131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30"/>
    </row>
    <row r="15" spans="1:161" s="35" customFormat="1" ht="21" customHeight="1">
      <c r="A15" s="125" t="s">
        <v>245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7"/>
      <c r="AI15" s="128" t="s">
        <v>240</v>
      </c>
      <c r="AJ15" s="129"/>
      <c r="AK15" s="129"/>
      <c r="AL15" s="129"/>
      <c r="AM15" s="129"/>
      <c r="AN15" s="129"/>
      <c r="AO15" s="129"/>
      <c r="AP15" s="129"/>
      <c r="AQ15" s="130"/>
      <c r="AR15" s="128" t="s">
        <v>21</v>
      </c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  <c r="BH15" s="131"/>
      <c r="BI15" s="129"/>
      <c r="BJ15" s="129"/>
      <c r="BK15" s="129"/>
      <c r="BL15" s="129"/>
      <c r="BM15" s="129"/>
      <c r="BN15" s="129"/>
      <c r="BO15" s="129"/>
      <c r="BP15" s="129"/>
      <c r="BQ15" s="130"/>
      <c r="BR15" s="131">
        <v>933266</v>
      </c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30"/>
      <c r="CJ15" s="131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30"/>
      <c r="DB15" s="131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30"/>
      <c r="DQ15" s="58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60"/>
      <c r="EF15" s="131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30"/>
      <c r="ES15" s="131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35" customFormat="1" ht="45" customHeight="1">
      <c r="A16" s="125" t="s">
        <v>247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7"/>
      <c r="AI16" s="128" t="s">
        <v>241</v>
      </c>
      <c r="AJ16" s="129"/>
      <c r="AK16" s="129"/>
      <c r="AL16" s="129"/>
      <c r="AM16" s="129"/>
      <c r="AN16" s="129"/>
      <c r="AO16" s="129"/>
      <c r="AP16" s="129"/>
      <c r="AQ16" s="130"/>
      <c r="AR16" s="128" t="s">
        <v>21</v>
      </c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30"/>
      <c r="BH16" s="131"/>
      <c r="BI16" s="129"/>
      <c r="BJ16" s="129"/>
      <c r="BK16" s="129"/>
      <c r="BL16" s="129"/>
      <c r="BM16" s="129"/>
      <c r="BN16" s="129"/>
      <c r="BO16" s="129"/>
      <c r="BP16" s="129"/>
      <c r="BQ16" s="130"/>
      <c r="BR16" s="131">
        <v>6395219</v>
      </c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30"/>
      <c r="CJ16" s="131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30"/>
      <c r="DB16" s="131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30"/>
      <c r="DQ16" s="58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60"/>
      <c r="EF16" s="131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30"/>
      <c r="ES16" s="131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30"/>
    </row>
    <row r="17" spans="1:161" s="35" customFormat="1" ht="21" customHeight="1">
      <c r="A17" s="132" t="s">
        <v>238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4"/>
      <c r="AI17" s="128" t="s">
        <v>242</v>
      </c>
      <c r="AJ17" s="129"/>
      <c r="AK17" s="129"/>
      <c r="AL17" s="129"/>
      <c r="AM17" s="129"/>
      <c r="AN17" s="129"/>
      <c r="AO17" s="129"/>
      <c r="AP17" s="129"/>
      <c r="AQ17" s="130"/>
      <c r="AR17" s="128" t="s">
        <v>21</v>
      </c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30"/>
      <c r="BH17" s="131"/>
      <c r="BI17" s="129"/>
      <c r="BJ17" s="129"/>
      <c r="BK17" s="129"/>
      <c r="BL17" s="129"/>
      <c r="BM17" s="129"/>
      <c r="BN17" s="129"/>
      <c r="BO17" s="129"/>
      <c r="BP17" s="129"/>
      <c r="BQ17" s="130"/>
      <c r="BR17" s="131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30"/>
      <c r="CJ17" s="131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30"/>
      <c r="DB17" s="131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30"/>
      <c r="DQ17" s="58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60"/>
      <c r="EF17" s="131">
        <v>52383.76</v>
      </c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30"/>
      <c r="ES17" s="131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0"/>
    </row>
    <row r="18" spans="1:161" s="35" customFormat="1" ht="21" customHeight="1">
      <c r="A18" s="132" t="s">
        <v>249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4"/>
      <c r="AI18" s="128" t="s">
        <v>243</v>
      </c>
      <c r="AJ18" s="129"/>
      <c r="AK18" s="129"/>
      <c r="AL18" s="129"/>
      <c r="AM18" s="129"/>
      <c r="AN18" s="129"/>
      <c r="AO18" s="129"/>
      <c r="AP18" s="129"/>
      <c r="AQ18" s="130"/>
      <c r="AR18" s="128" t="s">
        <v>21</v>
      </c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30"/>
      <c r="BH18" s="131"/>
      <c r="BI18" s="129"/>
      <c r="BJ18" s="129"/>
      <c r="BK18" s="129"/>
      <c r="BL18" s="129"/>
      <c r="BM18" s="129"/>
      <c r="BN18" s="129"/>
      <c r="BO18" s="129"/>
      <c r="BP18" s="129"/>
      <c r="BQ18" s="130"/>
      <c r="BR18" s="131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30"/>
      <c r="CJ18" s="131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30"/>
      <c r="DB18" s="131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30"/>
      <c r="DQ18" s="58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60"/>
      <c r="EF18" s="131">
        <v>285840</v>
      </c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30"/>
      <c r="ES18" s="131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</row>
    <row r="19" spans="1:161" s="35" customFormat="1" ht="14.25" customHeight="1">
      <c r="A19" s="132" t="s">
        <v>237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4"/>
      <c r="AI19" s="128" t="s">
        <v>244</v>
      </c>
      <c r="AJ19" s="129"/>
      <c r="AK19" s="129"/>
      <c r="AL19" s="129"/>
      <c r="AM19" s="129"/>
      <c r="AN19" s="129"/>
      <c r="AO19" s="129"/>
      <c r="AP19" s="129"/>
      <c r="AQ19" s="130"/>
      <c r="AR19" s="128" t="s">
        <v>21</v>
      </c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30"/>
      <c r="BH19" s="131"/>
      <c r="BI19" s="129"/>
      <c r="BJ19" s="129"/>
      <c r="BK19" s="129"/>
      <c r="BL19" s="129"/>
      <c r="BM19" s="129"/>
      <c r="BN19" s="129"/>
      <c r="BO19" s="129"/>
      <c r="BP19" s="129"/>
      <c r="BQ19" s="130"/>
      <c r="BR19" s="131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30"/>
      <c r="CJ19" s="131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30"/>
      <c r="DB19" s="131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30"/>
      <c r="DQ19" s="58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60"/>
      <c r="EF19" s="131">
        <v>1741054</v>
      </c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30"/>
      <c r="ES19" s="131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30"/>
    </row>
    <row r="20" spans="1:161" s="35" customFormat="1" ht="26.25" customHeight="1">
      <c r="A20" s="36"/>
      <c r="B20" s="115" t="s">
        <v>78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6"/>
      <c r="AI20" s="117" t="s">
        <v>21</v>
      </c>
      <c r="AJ20" s="118"/>
      <c r="AK20" s="118"/>
      <c r="AL20" s="118"/>
      <c r="AM20" s="118"/>
      <c r="AN20" s="118"/>
      <c r="AO20" s="118"/>
      <c r="AP20" s="118"/>
      <c r="AQ20" s="119"/>
      <c r="AR20" s="117" t="s">
        <v>23</v>
      </c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9"/>
      <c r="BH20" s="120"/>
      <c r="BI20" s="121"/>
      <c r="BJ20" s="121"/>
      <c r="BK20" s="121"/>
      <c r="BL20" s="121"/>
      <c r="BM20" s="121"/>
      <c r="BN20" s="121"/>
      <c r="BO20" s="121"/>
      <c r="BP20" s="121"/>
      <c r="BQ20" s="122"/>
      <c r="BR20" s="120" t="s">
        <v>9</v>
      </c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2"/>
      <c r="CJ20" s="120" t="s">
        <v>9</v>
      </c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2"/>
      <c r="DB20" s="120" t="s">
        <v>9</v>
      </c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2"/>
      <c r="DQ20" s="120" t="s">
        <v>9</v>
      </c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2"/>
      <c r="EF20" s="120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2"/>
      <c r="ES20" s="120" t="s">
        <v>9</v>
      </c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2"/>
    </row>
    <row r="21" spans="1:161" s="35" customFormat="1" ht="14.25" customHeight="1">
      <c r="A21" s="36"/>
      <c r="B21" s="115" t="s">
        <v>79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6"/>
      <c r="AI21" s="117" t="s">
        <v>180</v>
      </c>
      <c r="AJ21" s="118"/>
      <c r="AK21" s="118"/>
      <c r="AL21" s="118"/>
      <c r="AM21" s="118"/>
      <c r="AN21" s="118"/>
      <c r="AO21" s="118"/>
      <c r="AP21" s="118"/>
      <c r="AQ21" s="119"/>
      <c r="AR21" s="117" t="s">
        <v>24</v>
      </c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9"/>
      <c r="BH21" s="120"/>
      <c r="BI21" s="121"/>
      <c r="BJ21" s="121"/>
      <c r="BK21" s="121"/>
      <c r="BL21" s="121"/>
      <c r="BM21" s="121"/>
      <c r="BN21" s="121"/>
      <c r="BO21" s="121"/>
      <c r="BP21" s="121"/>
      <c r="BQ21" s="122"/>
      <c r="BR21" s="120" t="s">
        <v>9</v>
      </c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2"/>
      <c r="CJ21" s="104">
        <f>CJ22+CJ23+CJ24</f>
        <v>327981</v>
      </c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6"/>
      <c r="DB21" s="120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2"/>
      <c r="DQ21" s="120" t="s">
        <v>9</v>
      </c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2"/>
      <c r="EF21" s="120" t="s">
        <v>9</v>
      </c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2"/>
      <c r="ES21" s="120" t="s">
        <v>9</v>
      </c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2"/>
    </row>
    <row r="22" spans="1:161" s="35" customFormat="1" ht="52.5" customHeight="1">
      <c r="A22" s="135" t="s">
        <v>230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7"/>
      <c r="AI22" s="128" t="s">
        <v>234</v>
      </c>
      <c r="AJ22" s="129"/>
      <c r="AK22" s="129"/>
      <c r="AL22" s="129"/>
      <c r="AM22" s="129"/>
      <c r="AN22" s="129"/>
      <c r="AO22" s="129"/>
      <c r="AP22" s="129"/>
      <c r="AQ22" s="130"/>
      <c r="AR22" s="128" t="s">
        <v>24</v>
      </c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30"/>
      <c r="BH22" s="131"/>
      <c r="BI22" s="129"/>
      <c r="BJ22" s="129"/>
      <c r="BK22" s="129"/>
      <c r="BL22" s="129"/>
      <c r="BM22" s="129"/>
      <c r="BN22" s="129"/>
      <c r="BO22" s="129"/>
      <c r="BP22" s="129"/>
      <c r="BQ22" s="130"/>
      <c r="BR22" s="131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30"/>
      <c r="CJ22" s="131">
        <v>242369</v>
      </c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30"/>
      <c r="DB22" s="131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30"/>
      <c r="DQ22" s="58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60"/>
      <c r="EF22" s="131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30"/>
      <c r="ES22" s="131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30"/>
    </row>
    <row r="23" spans="1:161" s="35" customFormat="1" ht="48" customHeight="1">
      <c r="A23" s="135" t="s">
        <v>231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7"/>
      <c r="AI23" s="128" t="s">
        <v>235</v>
      </c>
      <c r="AJ23" s="129"/>
      <c r="AK23" s="129"/>
      <c r="AL23" s="129"/>
      <c r="AM23" s="129"/>
      <c r="AN23" s="129"/>
      <c r="AO23" s="129"/>
      <c r="AP23" s="129"/>
      <c r="AQ23" s="130"/>
      <c r="AR23" s="128" t="s">
        <v>24</v>
      </c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30"/>
      <c r="BH23" s="131"/>
      <c r="BI23" s="129"/>
      <c r="BJ23" s="129"/>
      <c r="BK23" s="129"/>
      <c r="BL23" s="129"/>
      <c r="BM23" s="129"/>
      <c r="BN23" s="129"/>
      <c r="BO23" s="129"/>
      <c r="BP23" s="129"/>
      <c r="BQ23" s="130"/>
      <c r="BR23" s="131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30"/>
      <c r="CJ23" s="131">
        <v>17092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30"/>
      <c r="DB23" s="131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30"/>
      <c r="DQ23" s="58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60"/>
      <c r="EF23" s="131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30"/>
      <c r="ES23" s="131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30"/>
    </row>
    <row r="24" spans="1:161" s="35" customFormat="1" ht="48" customHeight="1">
      <c r="A24" s="135" t="s">
        <v>233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7"/>
      <c r="AI24" s="128" t="s">
        <v>236</v>
      </c>
      <c r="AJ24" s="129"/>
      <c r="AK24" s="129"/>
      <c r="AL24" s="129"/>
      <c r="AM24" s="129"/>
      <c r="AN24" s="129"/>
      <c r="AO24" s="129"/>
      <c r="AP24" s="129"/>
      <c r="AQ24" s="130"/>
      <c r="AR24" s="128" t="s">
        <v>24</v>
      </c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30"/>
      <c r="BH24" s="131"/>
      <c r="BI24" s="129"/>
      <c r="BJ24" s="129"/>
      <c r="BK24" s="129"/>
      <c r="BL24" s="129"/>
      <c r="BM24" s="129"/>
      <c r="BN24" s="129"/>
      <c r="BO24" s="129"/>
      <c r="BP24" s="129"/>
      <c r="BQ24" s="130"/>
      <c r="BR24" s="131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30"/>
      <c r="CJ24" s="131">
        <v>68520</v>
      </c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30"/>
      <c r="DB24" s="131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30"/>
      <c r="DQ24" s="58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60"/>
      <c r="EF24" s="131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30"/>
      <c r="ES24" s="131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30"/>
    </row>
    <row r="25" spans="1:184" s="35" customFormat="1" ht="13.5" customHeight="1">
      <c r="A25" s="36"/>
      <c r="B25" s="115" t="s">
        <v>25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6"/>
      <c r="AI25" s="117" t="s">
        <v>181</v>
      </c>
      <c r="AJ25" s="118"/>
      <c r="AK25" s="118"/>
      <c r="AL25" s="118"/>
      <c r="AM25" s="118"/>
      <c r="AN25" s="118"/>
      <c r="AO25" s="118"/>
      <c r="AP25" s="118"/>
      <c r="AQ25" s="119"/>
      <c r="AR25" s="117" t="s">
        <v>24</v>
      </c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9"/>
      <c r="BH25" s="120"/>
      <c r="BI25" s="121"/>
      <c r="BJ25" s="121"/>
      <c r="BK25" s="121"/>
      <c r="BL25" s="121"/>
      <c r="BM25" s="121"/>
      <c r="BN25" s="121"/>
      <c r="BO25" s="121"/>
      <c r="BP25" s="121"/>
      <c r="BQ25" s="122"/>
      <c r="BR25" s="120" t="s">
        <v>9</v>
      </c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2"/>
      <c r="CJ25" s="120" t="s">
        <v>9</v>
      </c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2"/>
      <c r="DB25" s="120" t="s">
        <v>9</v>
      </c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2"/>
      <c r="DQ25" s="120" t="s">
        <v>9</v>
      </c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2"/>
      <c r="EF25" s="120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2"/>
      <c r="ES25" s="120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2"/>
      <c r="FP25" s="138">
        <f>BR30+BR33+BR52</f>
        <v>6437632.8100000005</v>
      </c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</row>
    <row r="26" spans="1:161" s="62" customFormat="1" ht="13.5" customHeight="1">
      <c r="A26" s="63"/>
      <c r="B26" s="107" t="s">
        <v>81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  <c r="AI26" s="109" t="s">
        <v>27</v>
      </c>
      <c r="AJ26" s="110"/>
      <c r="AK26" s="110"/>
      <c r="AL26" s="110"/>
      <c r="AM26" s="110"/>
      <c r="AN26" s="110"/>
      <c r="AO26" s="110"/>
      <c r="AP26" s="110"/>
      <c r="AQ26" s="111"/>
      <c r="AR26" s="109" t="s">
        <v>9</v>
      </c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1"/>
      <c r="BH26" s="112"/>
      <c r="BI26" s="113"/>
      <c r="BJ26" s="113"/>
      <c r="BK26" s="113"/>
      <c r="BL26" s="113"/>
      <c r="BM26" s="113"/>
      <c r="BN26" s="113"/>
      <c r="BO26" s="113"/>
      <c r="BP26" s="113"/>
      <c r="BQ26" s="114"/>
      <c r="BR26" s="112">
        <f>BR29+BR37+BR45+BR52+BR56</f>
        <v>9145127.48</v>
      </c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4"/>
      <c r="CJ26" s="112">
        <f>CJ63+CJ66+CJ71</f>
        <v>327981</v>
      </c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4"/>
      <c r="DB26" s="112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4"/>
      <c r="DQ26" s="112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4"/>
      <c r="EF26" s="112">
        <f>EF77</f>
        <v>2081798.91</v>
      </c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4"/>
      <c r="ES26" s="112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4"/>
    </row>
    <row r="27" spans="1:161" s="302" customFormat="1" ht="13.5" customHeight="1">
      <c r="A27" s="290" t="s">
        <v>262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2"/>
      <c r="AI27" s="293"/>
      <c r="AJ27" s="294"/>
      <c r="AK27" s="294"/>
      <c r="AL27" s="294"/>
      <c r="AM27" s="294"/>
      <c r="AN27" s="294"/>
      <c r="AO27" s="294"/>
      <c r="AP27" s="294"/>
      <c r="AQ27" s="295"/>
      <c r="AR27" s="293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5"/>
      <c r="BH27" s="296"/>
      <c r="BI27" s="297"/>
      <c r="BJ27" s="297"/>
      <c r="BK27" s="297"/>
      <c r="BL27" s="297"/>
      <c r="BM27" s="297"/>
      <c r="BN27" s="297"/>
      <c r="BO27" s="297"/>
      <c r="BP27" s="297"/>
      <c r="BQ27" s="298"/>
      <c r="BR27" s="299">
        <f>BR30+BR33+BR52</f>
        <v>6437632.8100000005</v>
      </c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1"/>
      <c r="CJ27" s="296"/>
      <c r="CK27" s="297"/>
      <c r="CL27" s="297"/>
      <c r="CM27" s="297"/>
      <c r="CN27" s="297"/>
      <c r="CO27" s="297"/>
      <c r="CP27" s="297"/>
      <c r="CQ27" s="297"/>
      <c r="CR27" s="297"/>
      <c r="CS27" s="297"/>
      <c r="CT27" s="297"/>
      <c r="CU27" s="297"/>
      <c r="CV27" s="297"/>
      <c r="CW27" s="297"/>
      <c r="CX27" s="297"/>
      <c r="CY27" s="297"/>
      <c r="CZ27" s="297"/>
      <c r="DA27" s="298"/>
      <c r="DB27" s="296"/>
      <c r="DC27" s="297"/>
      <c r="DD27" s="297"/>
      <c r="DE27" s="297"/>
      <c r="DF27" s="297"/>
      <c r="DG27" s="297"/>
      <c r="DH27" s="297"/>
      <c r="DI27" s="297"/>
      <c r="DJ27" s="297"/>
      <c r="DK27" s="297"/>
      <c r="DL27" s="297"/>
      <c r="DM27" s="297"/>
      <c r="DN27" s="297"/>
      <c r="DO27" s="297"/>
      <c r="DP27" s="298"/>
      <c r="DQ27" s="296"/>
      <c r="DR27" s="297"/>
      <c r="DS27" s="297"/>
      <c r="DT27" s="297"/>
      <c r="DU27" s="297"/>
      <c r="DV27" s="297"/>
      <c r="DW27" s="297"/>
      <c r="DX27" s="297"/>
      <c r="DY27" s="297"/>
      <c r="DZ27" s="297"/>
      <c r="EA27" s="297"/>
      <c r="EB27" s="297"/>
      <c r="EC27" s="297"/>
      <c r="ED27" s="297"/>
      <c r="EE27" s="298"/>
      <c r="EF27" s="296"/>
      <c r="EG27" s="297"/>
      <c r="EH27" s="297"/>
      <c r="EI27" s="297"/>
      <c r="EJ27" s="297"/>
      <c r="EK27" s="297"/>
      <c r="EL27" s="297"/>
      <c r="EM27" s="297"/>
      <c r="EN27" s="297"/>
      <c r="EO27" s="297"/>
      <c r="EP27" s="297"/>
      <c r="EQ27" s="297"/>
      <c r="ER27" s="298"/>
      <c r="ES27" s="296"/>
      <c r="ET27" s="297"/>
      <c r="EU27" s="297"/>
      <c r="EV27" s="297"/>
      <c r="EW27" s="297"/>
      <c r="EX27" s="297"/>
      <c r="EY27" s="297"/>
      <c r="EZ27" s="297"/>
      <c r="FA27" s="297"/>
      <c r="FB27" s="297"/>
      <c r="FC27" s="297"/>
      <c r="FD27" s="297"/>
      <c r="FE27" s="298"/>
    </row>
    <row r="28" spans="1:161" s="35" customFormat="1" ht="47.25" customHeight="1">
      <c r="A28" s="132" t="s">
        <v>247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4"/>
      <c r="AI28" s="128" t="s">
        <v>232</v>
      </c>
      <c r="AJ28" s="129"/>
      <c r="AK28" s="129"/>
      <c r="AL28" s="129"/>
      <c r="AM28" s="129"/>
      <c r="AN28" s="129"/>
      <c r="AO28" s="129"/>
      <c r="AP28" s="129"/>
      <c r="AQ28" s="130"/>
      <c r="AR28" s="128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30"/>
      <c r="BH28" s="131"/>
      <c r="BI28" s="129"/>
      <c r="BJ28" s="129"/>
      <c r="BK28" s="129"/>
      <c r="BL28" s="129"/>
      <c r="BM28" s="129"/>
      <c r="BN28" s="129"/>
      <c r="BO28" s="129"/>
      <c r="BP28" s="129"/>
      <c r="BQ28" s="130"/>
      <c r="BR28" s="131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30"/>
      <c r="CJ28" s="131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30"/>
      <c r="DB28" s="131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30"/>
      <c r="DQ28" s="58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60"/>
      <c r="EF28" s="131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30"/>
      <c r="ES28" s="131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30"/>
    </row>
    <row r="29" spans="1:184" s="35" customFormat="1" ht="26.25" customHeight="1">
      <c r="A29" s="36"/>
      <c r="B29" s="115" t="s">
        <v>188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6"/>
      <c r="AI29" s="117" t="s">
        <v>182</v>
      </c>
      <c r="AJ29" s="118"/>
      <c r="AK29" s="118"/>
      <c r="AL29" s="118"/>
      <c r="AM29" s="118"/>
      <c r="AN29" s="118"/>
      <c r="AO29" s="118"/>
      <c r="AP29" s="118"/>
      <c r="AQ29" s="119"/>
      <c r="AR29" s="117" t="s">
        <v>82</v>
      </c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9"/>
      <c r="BH29" s="120"/>
      <c r="BI29" s="121"/>
      <c r="BJ29" s="121"/>
      <c r="BK29" s="121"/>
      <c r="BL29" s="121"/>
      <c r="BM29" s="121"/>
      <c r="BN29" s="121"/>
      <c r="BO29" s="121"/>
      <c r="BP29" s="121"/>
      <c r="BQ29" s="122"/>
      <c r="BR29" s="104">
        <f>BR30+BR33</f>
        <v>6327352.8100000005</v>
      </c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6"/>
      <c r="CJ29" s="120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2"/>
      <c r="DB29" s="120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2"/>
      <c r="DQ29" s="120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2"/>
      <c r="EF29" s="120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2"/>
      <c r="ES29" s="120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2"/>
      <c r="FR29" s="138">
        <f>BR37+BR41</f>
        <v>163211</v>
      </c>
      <c r="FS29" s="74"/>
      <c r="FT29" s="74"/>
      <c r="FU29" s="74"/>
      <c r="FV29" s="74"/>
      <c r="FW29" s="74"/>
      <c r="FX29" s="74"/>
      <c r="FY29" s="74"/>
      <c r="FZ29" s="74"/>
      <c r="GA29" s="74"/>
      <c r="GB29" s="74"/>
    </row>
    <row r="30" spans="1:161" s="35" customFormat="1" ht="26.25" customHeight="1">
      <c r="A30" s="36"/>
      <c r="B30" s="123" t="s">
        <v>83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4"/>
      <c r="AI30" s="117" t="s">
        <v>183</v>
      </c>
      <c r="AJ30" s="118"/>
      <c r="AK30" s="118"/>
      <c r="AL30" s="118"/>
      <c r="AM30" s="118"/>
      <c r="AN30" s="118"/>
      <c r="AO30" s="118"/>
      <c r="AP30" s="118"/>
      <c r="AQ30" s="119"/>
      <c r="AR30" s="117" t="s">
        <v>84</v>
      </c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9"/>
      <c r="BH30" s="120"/>
      <c r="BI30" s="121"/>
      <c r="BJ30" s="121"/>
      <c r="BK30" s="121"/>
      <c r="BL30" s="121"/>
      <c r="BM30" s="121"/>
      <c r="BN30" s="121"/>
      <c r="BO30" s="121"/>
      <c r="BP30" s="121"/>
      <c r="BQ30" s="122"/>
      <c r="BR30" s="120">
        <v>4859717.98</v>
      </c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2"/>
      <c r="CJ30" s="120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2"/>
      <c r="DB30" s="120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2"/>
      <c r="DQ30" s="120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2"/>
      <c r="EF30" s="120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2"/>
      <c r="ES30" s="120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2"/>
    </row>
    <row r="31" spans="1:161" s="35" customFormat="1" ht="30" customHeight="1">
      <c r="A31" s="36"/>
      <c r="B31" s="139" t="s">
        <v>146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40"/>
      <c r="AI31" s="117" t="s">
        <v>185</v>
      </c>
      <c r="AJ31" s="118"/>
      <c r="AK31" s="118"/>
      <c r="AL31" s="118"/>
      <c r="AM31" s="118"/>
      <c r="AN31" s="118"/>
      <c r="AO31" s="118"/>
      <c r="AP31" s="118"/>
      <c r="AQ31" s="119"/>
      <c r="AR31" s="117" t="s">
        <v>86</v>
      </c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9"/>
      <c r="BH31" s="120"/>
      <c r="BI31" s="121"/>
      <c r="BJ31" s="121"/>
      <c r="BK31" s="121"/>
      <c r="BL31" s="121"/>
      <c r="BM31" s="121"/>
      <c r="BN31" s="121"/>
      <c r="BO31" s="121"/>
      <c r="BP31" s="121"/>
      <c r="BQ31" s="122"/>
      <c r="BR31" s="120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2"/>
      <c r="CJ31" s="120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2"/>
      <c r="DB31" s="120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2"/>
      <c r="DQ31" s="120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2"/>
      <c r="EF31" s="120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2"/>
      <c r="ES31" s="120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2"/>
    </row>
    <row r="32" spans="1:161" s="35" customFormat="1" ht="54.75" customHeight="1">
      <c r="A32" s="36"/>
      <c r="B32" s="139" t="s">
        <v>90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40"/>
      <c r="AI32" s="117" t="s">
        <v>186</v>
      </c>
      <c r="AJ32" s="118"/>
      <c r="AK32" s="118"/>
      <c r="AL32" s="118"/>
      <c r="AM32" s="118"/>
      <c r="AN32" s="118"/>
      <c r="AO32" s="118"/>
      <c r="AP32" s="118"/>
      <c r="AQ32" s="119"/>
      <c r="AR32" s="117" t="s">
        <v>87</v>
      </c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9"/>
      <c r="BH32" s="120"/>
      <c r="BI32" s="121"/>
      <c r="BJ32" s="121"/>
      <c r="BK32" s="121"/>
      <c r="BL32" s="121"/>
      <c r="BM32" s="121"/>
      <c r="BN32" s="121"/>
      <c r="BO32" s="121"/>
      <c r="BP32" s="121"/>
      <c r="BQ32" s="122"/>
      <c r="BR32" s="120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2"/>
      <c r="CJ32" s="120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2"/>
      <c r="DB32" s="120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2"/>
      <c r="DQ32" s="120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2"/>
      <c r="EF32" s="120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2"/>
      <c r="ES32" s="120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2"/>
    </row>
    <row r="33" spans="1:161" s="35" customFormat="1" ht="67.5" customHeight="1">
      <c r="A33" s="36"/>
      <c r="B33" s="139" t="s">
        <v>147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40"/>
      <c r="AI33" s="117" t="s">
        <v>187</v>
      </c>
      <c r="AJ33" s="118"/>
      <c r="AK33" s="118"/>
      <c r="AL33" s="118"/>
      <c r="AM33" s="118"/>
      <c r="AN33" s="118"/>
      <c r="AO33" s="118"/>
      <c r="AP33" s="118"/>
      <c r="AQ33" s="119"/>
      <c r="AR33" s="117" t="s">
        <v>88</v>
      </c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9"/>
      <c r="BH33" s="120"/>
      <c r="BI33" s="121"/>
      <c r="BJ33" s="121"/>
      <c r="BK33" s="121"/>
      <c r="BL33" s="121"/>
      <c r="BM33" s="121"/>
      <c r="BN33" s="121"/>
      <c r="BO33" s="121"/>
      <c r="BP33" s="121"/>
      <c r="BQ33" s="122"/>
      <c r="BR33" s="120">
        <v>1467634.83</v>
      </c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2"/>
      <c r="CJ33" s="120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2"/>
      <c r="DB33" s="120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2"/>
      <c r="DQ33" s="120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2"/>
      <c r="EF33" s="120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2"/>
      <c r="ES33" s="120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2"/>
    </row>
    <row r="34" spans="1:161" s="302" customFormat="1" ht="13.5" customHeight="1">
      <c r="A34" s="290" t="s">
        <v>262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2"/>
      <c r="AI34" s="293"/>
      <c r="AJ34" s="294"/>
      <c r="AK34" s="294"/>
      <c r="AL34" s="294"/>
      <c r="AM34" s="294"/>
      <c r="AN34" s="294"/>
      <c r="AO34" s="294"/>
      <c r="AP34" s="294"/>
      <c r="AQ34" s="295"/>
      <c r="AR34" s="293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5"/>
      <c r="BH34" s="296"/>
      <c r="BI34" s="297"/>
      <c r="BJ34" s="297"/>
      <c r="BK34" s="297"/>
      <c r="BL34" s="297"/>
      <c r="BM34" s="297"/>
      <c r="BN34" s="297"/>
      <c r="BO34" s="297"/>
      <c r="BP34" s="297"/>
      <c r="BQ34" s="298"/>
      <c r="BR34" s="299">
        <f>FQ43</f>
        <v>1774268.67</v>
      </c>
      <c r="BS34" s="300"/>
      <c r="BT34" s="300"/>
      <c r="BU34" s="300"/>
      <c r="BV34" s="300"/>
      <c r="BW34" s="300"/>
      <c r="BX34" s="300"/>
      <c r="BY34" s="300"/>
      <c r="BZ34" s="300"/>
      <c r="CA34" s="300"/>
      <c r="CB34" s="300"/>
      <c r="CC34" s="300"/>
      <c r="CD34" s="300"/>
      <c r="CE34" s="300"/>
      <c r="CF34" s="300"/>
      <c r="CG34" s="300"/>
      <c r="CH34" s="300"/>
      <c r="CI34" s="301"/>
      <c r="CJ34" s="296"/>
      <c r="CK34" s="297"/>
      <c r="CL34" s="297"/>
      <c r="CM34" s="297"/>
      <c r="CN34" s="297"/>
      <c r="CO34" s="297"/>
      <c r="CP34" s="297"/>
      <c r="CQ34" s="297"/>
      <c r="CR34" s="297"/>
      <c r="CS34" s="297"/>
      <c r="CT34" s="297"/>
      <c r="CU34" s="297"/>
      <c r="CV34" s="297"/>
      <c r="CW34" s="297"/>
      <c r="CX34" s="297"/>
      <c r="CY34" s="297"/>
      <c r="CZ34" s="297"/>
      <c r="DA34" s="298"/>
      <c r="DB34" s="296"/>
      <c r="DC34" s="297"/>
      <c r="DD34" s="297"/>
      <c r="DE34" s="297"/>
      <c r="DF34" s="297"/>
      <c r="DG34" s="297"/>
      <c r="DH34" s="297"/>
      <c r="DI34" s="297"/>
      <c r="DJ34" s="297"/>
      <c r="DK34" s="297"/>
      <c r="DL34" s="297"/>
      <c r="DM34" s="297"/>
      <c r="DN34" s="297"/>
      <c r="DO34" s="297"/>
      <c r="DP34" s="298"/>
      <c r="DQ34" s="296"/>
      <c r="DR34" s="297"/>
      <c r="DS34" s="297"/>
      <c r="DT34" s="297"/>
      <c r="DU34" s="297"/>
      <c r="DV34" s="297"/>
      <c r="DW34" s="297"/>
      <c r="DX34" s="297"/>
      <c r="DY34" s="297"/>
      <c r="DZ34" s="297"/>
      <c r="EA34" s="297"/>
      <c r="EB34" s="297"/>
      <c r="EC34" s="297"/>
      <c r="ED34" s="297"/>
      <c r="EE34" s="298"/>
      <c r="EF34" s="296"/>
      <c r="EG34" s="297"/>
      <c r="EH34" s="297"/>
      <c r="EI34" s="297"/>
      <c r="EJ34" s="297"/>
      <c r="EK34" s="297"/>
      <c r="EL34" s="297"/>
      <c r="EM34" s="297"/>
      <c r="EN34" s="297"/>
      <c r="EO34" s="297"/>
      <c r="EP34" s="297"/>
      <c r="EQ34" s="297"/>
      <c r="ER34" s="298"/>
      <c r="ES34" s="296"/>
      <c r="ET34" s="297"/>
      <c r="EU34" s="297"/>
      <c r="EV34" s="297"/>
      <c r="EW34" s="297"/>
      <c r="EX34" s="297"/>
      <c r="EY34" s="297"/>
      <c r="EZ34" s="297"/>
      <c r="FA34" s="297"/>
      <c r="FB34" s="297"/>
      <c r="FC34" s="297"/>
      <c r="FD34" s="297"/>
      <c r="FE34" s="298"/>
    </row>
    <row r="35" spans="1:161" s="35" customFormat="1" ht="30.75" customHeight="1">
      <c r="A35" s="132" t="s">
        <v>248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4"/>
      <c r="AI35" s="128" t="s">
        <v>232</v>
      </c>
      <c r="AJ35" s="129"/>
      <c r="AK35" s="129"/>
      <c r="AL35" s="129"/>
      <c r="AM35" s="129"/>
      <c r="AN35" s="129"/>
      <c r="AO35" s="129"/>
      <c r="AP35" s="129"/>
      <c r="AQ35" s="130"/>
      <c r="AR35" s="128" t="s">
        <v>232</v>
      </c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30"/>
      <c r="BH35" s="131"/>
      <c r="BI35" s="129"/>
      <c r="BJ35" s="129"/>
      <c r="BK35" s="129"/>
      <c r="BL35" s="129"/>
      <c r="BM35" s="129"/>
      <c r="BN35" s="129"/>
      <c r="BO35" s="129"/>
      <c r="BP35" s="129"/>
      <c r="BQ35" s="130"/>
      <c r="BR35" s="131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30"/>
      <c r="CJ35" s="131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30"/>
      <c r="DB35" s="131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30"/>
      <c r="DQ35" s="58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60"/>
      <c r="EF35" s="131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30"/>
      <c r="ES35" s="131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30"/>
    </row>
    <row r="36" spans="1:161" s="35" customFormat="1" ht="16.5" customHeight="1">
      <c r="A36" s="36"/>
      <c r="B36" s="115" t="s">
        <v>89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6"/>
      <c r="AI36" s="117" t="s">
        <v>184</v>
      </c>
      <c r="AJ36" s="118"/>
      <c r="AK36" s="118"/>
      <c r="AL36" s="118"/>
      <c r="AM36" s="118"/>
      <c r="AN36" s="118"/>
      <c r="AO36" s="118"/>
      <c r="AP36" s="118"/>
      <c r="AQ36" s="119"/>
      <c r="AR36" s="117" t="s">
        <v>29</v>
      </c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9"/>
      <c r="BH36" s="120"/>
      <c r="BI36" s="121"/>
      <c r="BJ36" s="121"/>
      <c r="BK36" s="121"/>
      <c r="BL36" s="121"/>
      <c r="BM36" s="121"/>
      <c r="BN36" s="121"/>
      <c r="BO36" s="121"/>
      <c r="BP36" s="121"/>
      <c r="BQ36" s="122"/>
      <c r="BR36" s="120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2"/>
      <c r="CJ36" s="120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2"/>
      <c r="DB36" s="120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2"/>
      <c r="DQ36" s="120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2"/>
      <c r="EF36" s="120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2"/>
      <c r="ES36" s="120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2"/>
    </row>
    <row r="37" spans="1:161" s="35" customFormat="1" ht="17.25" customHeight="1">
      <c r="A37" s="36"/>
      <c r="B37" s="123" t="s">
        <v>91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4"/>
      <c r="AI37" s="117" t="s">
        <v>189</v>
      </c>
      <c r="AJ37" s="118"/>
      <c r="AK37" s="118"/>
      <c r="AL37" s="118"/>
      <c r="AM37" s="118"/>
      <c r="AN37" s="118"/>
      <c r="AO37" s="118"/>
      <c r="AP37" s="118"/>
      <c r="AQ37" s="119"/>
      <c r="AR37" s="117" t="s">
        <v>92</v>
      </c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9"/>
      <c r="BH37" s="120"/>
      <c r="BI37" s="121"/>
      <c r="BJ37" s="121"/>
      <c r="BK37" s="121"/>
      <c r="BL37" s="121"/>
      <c r="BM37" s="121"/>
      <c r="BN37" s="121"/>
      <c r="BO37" s="121"/>
      <c r="BP37" s="121"/>
      <c r="BQ37" s="122"/>
      <c r="BR37" s="104">
        <f>BR38+BR39</f>
        <v>163211</v>
      </c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6"/>
      <c r="CJ37" s="120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2"/>
      <c r="DB37" s="120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2"/>
      <c r="DQ37" s="120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2"/>
      <c r="EF37" s="120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2"/>
      <c r="ES37" s="120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2"/>
    </row>
    <row r="38" spans="1:161" s="35" customFormat="1" ht="30" customHeight="1">
      <c r="A38" s="36"/>
      <c r="B38" s="139" t="s">
        <v>93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40"/>
      <c r="AI38" s="117" t="s">
        <v>190</v>
      </c>
      <c r="AJ38" s="118"/>
      <c r="AK38" s="118"/>
      <c r="AL38" s="118"/>
      <c r="AM38" s="118"/>
      <c r="AN38" s="118"/>
      <c r="AO38" s="118"/>
      <c r="AP38" s="118"/>
      <c r="AQ38" s="119"/>
      <c r="AR38" s="117" t="s">
        <v>94</v>
      </c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9"/>
      <c r="BH38" s="120"/>
      <c r="BI38" s="121"/>
      <c r="BJ38" s="121"/>
      <c r="BK38" s="121"/>
      <c r="BL38" s="121"/>
      <c r="BM38" s="121"/>
      <c r="BN38" s="121"/>
      <c r="BO38" s="121"/>
      <c r="BP38" s="121"/>
      <c r="BQ38" s="122"/>
      <c r="BR38" s="120">
        <v>152452</v>
      </c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2"/>
      <c r="CJ38" s="120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2"/>
      <c r="DB38" s="120" t="s">
        <v>9</v>
      </c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2"/>
      <c r="DQ38" s="120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2"/>
      <c r="EF38" s="120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2"/>
      <c r="ES38" s="120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2"/>
    </row>
    <row r="39" spans="1:161" s="35" customFormat="1" ht="15.75" customHeight="1">
      <c r="A39" s="36"/>
      <c r="B39" s="139" t="s">
        <v>95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40"/>
      <c r="AI39" s="117" t="s">
        <v>191</v>
      </c>
      <c r="AJ39" s="118"/>
      <c r="AK39" s="118"/>
      <c r="AL39" s="118"/>
      <c r="AM39" s="118"/>
      <c r="AN39" s="118"/>
      <c r="AO39" s="118"/>
      <c r="AP39" s="118"/>
      <c r="AQ39" s="119"/>
      <c r="AR39" s="117" t="s">
        <v>96</v>
      </c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9"/>
      <c r="BH39" s="120"/>
      <c r="BI39" s="121"/>
      <c r="BJ39" s="121"/>
      <c r="BK39" s="121"/>
      <c r="BL39" s="121"/>
      <c r="BM39" s="121"/>
      <c r="BN39" s="121"/>
      <c r="BO39" s="121"/>
      <c r="BP39" s="121"/>
      <c r="BQ39" s="122"/>
      <c r="BR39" s="120">
        <v>10759</v>
      </c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2"/>
      <c r="CJ39" s="120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2"/>
      <c r="DB39" s="120" t="s">
        <v>9</v>
      </c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2"/>
      <c r="DQ39" s="120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2"/>
      <c r="EF39" s="120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2"/>
      <c r="ES39" s="120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2"/>
    </row>
    <row r="40" spans="1:161" s="35" customFormat="1" ht="13.5" customHeight="1">
      <c r="A40" s="36"/>
      <c r="B40" s="139" t="s">
        <v>97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40"/>
      <c r="AI40" s="117" t="s">
        <v>192</v>
      </c>
      <c r="AJ40" s="118"/>
      <c r="AK40" s="118"/>
      <c r="AL40" s="118"/>
      <c r="AM40" s="118"/>
      <c r="AN40" s="118"/>
      <c r="AO40" s="118"/>
      <c r="AP40" s="118"/>
      <c r="AQ40" s="119"/>
      <c r="AR40" s="117" t="s">
        <v>98</v>
      </c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9"/>
      <c r="BH40" s="120"/>
      <c r="BI40" s="121"/>
      <c r="BJ40" s="121"/>
      <c r="BK40" s="121"/>
      <c r="BL40" s="121"/>
      <c r="BM40" s="121"/>
      <c r="BN40" s="121"/>
      <c r="BO40" s="121"/>
      <c r="BP40" s="121"/>
      <c r="BQ40" s="122"/>
      <c r="BR40" s="120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2"/>
      <c r="CJ40" s="120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2"/>
      <c r="DB40" s="120" t="s">
        <v>9</v>
      </c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2"/>
      <c r="DQ40" s="120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2"/>
      <c r="EF40" s="120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2"/>
      <c r="ES40" s="120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2"/>
    </row>
    <row r="41" spans="1:161" s="35" customFormat="1" ht="26.25" customHeight="1">
      <c r="A41" s="36"/>
      <c r="B41" s="115" t="s">
        <v>193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6"/>
      <c r="AI41" s="117" t="s">
        <v>194</v>
      </c>
      <c r="AJ41" s="118"/>
      <c r="AK41" s="118"/>
      <c r="AL41" s="118"/>
      <c r="AM41" s="118"/>
      <c r="AN41" s="118"/>
      <c r="AO41" s="118"/>
      <c r="AP41" s="118"/>
      <c r="AQ41" s="119"/>
      <c r="AR41" s="117" t="s">
        <v>99</v>
      </c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9"/>
      <c r="BH41" s="120"/>
      <c r="BI41" s="121"/>
      <c r="BJ41" s="121"/>
      <c r="BK41" s="121"/>
      <c r="BL41" s="121"/>
      <c r="BM41" s="121"/>
      <c r="BN41" s="121"/>
      <c r="BO41" s="121"/>
      <c r="BP41" s="121"/>
      <c r="BQ41" s="122"/>
      <c r="BR41" s="104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6"/>
      <c r="CJ41" s="120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2"/>
      <c r="DB41" s="120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2"/>
      <c r="DQ41" s="120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2"/>
      <c r="EF41" s="120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2"/>
      <c r="ES41" s="120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2"/>
    </row>
    <row r="42" spans="1:161" s="35" customFormat="1" ht="13.5" customHeight="1">
      <c r="A42" s="36"/>
      <c r="B42" s="115" t="s">
        <v>195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6"/>
      <c r="AI42" s="117" t="s">
        <v>196</v>
      </c>
      <c r="AJ42" s="118"/>
      <c r="AK42" s="118"/>
      <c r="AL42" s="118"/>
      <c r="AM42" s="118"/>
      <c r="AN42" s="118"/>
      <c r="AO42" s="118"/>
      <c r="AP42" s="118"/>
      <c r="AQ42" s="119"/>
      <c r="AR42" s="117" t="s">
        <v>27</v>
      </c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9"/>
      <c r="BH42" s="120"/>
      <c r="BI42" s="121"/>
      <c r="BJ42" s="121"/>
      <c r="BK42" s="121"/>
      <c r="BL42" s="121"/>
      <c r="BM42" s="121"/>
      <c r="BN42" s="121"/>
      <c r="BO42" s="121"/>
      <c r="BP42" s="121"/>
      <c r="BQ42" s="122"/>
      <c r="BR42" s="120">
        <f>BR45</f>
        <v>1611057.67</v>
      </c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2"/>
      <c r="CJ42" s="120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2"/>
      <c r="DB42" s="120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2"/>
      <c r="DQ42" s="120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2"/>
      <c r="EF42" s="120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2"/>
      <c r="ES42" s="120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2"/>
    </row>
    <row r="43" spans="1:173" s="35" customFormat="1" ht="41.25" customHeight="1">
      <c r="A43" s="36"/>
      <c r="B43" s="141" t="s">
        <v>100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2"/>
      <c r="AI43" s="117" t="s">
        <v>197</v>
      </c>
      <c r="AJ43" s="118"/>
      <c r="AK43" s="118"/>
      <c r="AL43" s="118"/>
      <c r="AM43" s="118"/>
      <c r="AN43" s="118"/>
      <c r="AO43" s="118"/>
      <c r="AP43" s="118"/>
      <c r="AQ43" s="119"/>
      <c r="AR43" s="117" t="s">
        <v>28</v>
      </c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9"/>
      <c r="BH43" s="120"/>
      <c r="BI43" s="121"/>
      <c r="BJ43" s="121"/>
      <c r="BK43" s="121"/>
      <c r="BL43" s="121"/>
      <c r="BM43" s="121"/>
      <c r="BN43" s="121"/>
      <c r="BO43" s="121"/>
      <c r="BP43" s="121"/>
      <c r="BQ43" s="122"/>
      <c r="BR43" s="120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2"/>
      <c r="CJ43" s="120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2"/>
      <c r="DB43" s="120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2"/>
      <c r="DQ43" s="120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2"/>
      <c r="EF43" s="120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2"/>
      <c r="ES43" s="120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2"/>
      <c r="FQ43" s="67">
        <f>BR45+BR37</f>
        <v>1774268.67</v>
      </c>
    </row>
    <row r="44" spans="1:161" s="35" customFormat="1" ht="39.75" customHeight="1">
      <c r="A44" s="36"/>
      <c r="B44" s="141" t="s">
        <v>165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2"/>
      <c r="AI44" s="117" t="s">
        <v>198</v>
      </c>
      <c r="AJ44" s="118"/>
      <c r="AK44" s="118"/>
      <c r="AL44" s="118"/>
      <c r="AM44" s="118"/>
      <c r="AN44" s="118"/>
      <c r="AO44" s="118"/>
      <c r="AP44" s="118"/>
      <c r="AQ44" s="119"/>
      <c r="AR44" s="117" t="s">
        <v>101</v>
      </c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9"/>
      <c r="BH44" s="120"/>
      <c r="BI44" s="121"/>
      <c r="BJ44" s="121"/>
      <c r="BK44" s="121"/>
      <c r="BL44" s="121"/>
      <c r="BM44" s="121"/>
      <c r="BN44" s="121"/>
      <c r="BO44" s="121"/>
      <c r="BP44" s="121"/>
      <c r="BQ44" s="122"/>
      <c r="BR44" s="120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2"/>
      <c r="CJ44" s="120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2"/>
      <c r="DB44" s="120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2"/>
      <c r="DQ44" s="120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2"/>
      <c r="EF44" s="120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2"/>
      <c r="ES44" s="120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2"/>
    </row>
    <row r="45" spans="1:161" s="35" customFormat="1" ht="41.25" customHeight="1">
      <c r="A45" s="36"/>
      <c r="B45" s="141" t="s">
        <v>113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2"/>
      <c r="AI45" s="117" t="s">
        <v>199</v>
      </c>
      <c r="AJ45" s="118"/>
      <c r="AK45" s="118"/>
      <c r="AL45" s="118"/>
      <c r="AM45" s="118"/>
      <c r="AN45" s="118"/>
      <c r="AO45" s="118"/>
      <c r="AP45" s="118"/>
      <c r="AQ45" s="119"/>
      <c r="AR45" s="117" t="s">
        <v>102</v>
      </c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9"/>
      <c r="BH45" s="120"/>
      <c r="BI45" s="121"/>
      <c r="BJ45" s="121"/>
      <c r="BK45" s="121"/>
      <c r="BL45" s="121"/>
      <c r="BM45" s="121"/>
      <c r="BN45" s="121"/>
      <c r="BO45" s="121"/>
      <c r="BP45" s="121"/>
      <c r="BQ45" s="122"/>
      <c r="BR45" s="104">
        <f>BR46+BR47+BR48+BR50+BR51</f>
        <v>1611057.67</v>
      </c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6"/>
      <c r="CJ45" s="120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2"/>
      <c r="DB45" s="120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2"/>
      <c r="DQ45" s="120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2"/>
      <c r="EF45" s="120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2"/>
      <c r="ES45" s="120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2"/>
    </row>
    <row r="46" spans="1:161" s="35" customFormat="1" ht="26.25" customHeight="1">
      <c r="A46" s="36"/>
      <c r="B46" s="139" t="s">
        <v>103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40"/>
      <c r="AI46" s="117" t="s">
        <v>200</v>
      </c>
      <c r="AJ46" s="118"/>
      <c r="AK46" s="118"/>
      <c r="AL46" s="118"/>
      <c r="AM46" s="118"/>
      <c r="AN46" s="118"/>
      <c r="AO46" s="118"/>
      <c r="AP46" s="118"/>
      <c r="AQ46" s="119"/>
      <c r="AR46" s="117" t="s">
        <v>102</v>
      </c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9"/>
      <c r="BH46" s="120"/>
      <c r="BI46" s="121"/>
      <c r="BJ46" s="121"/>
      <c r="BK46" s="121"/>
      <c r="BL46" s="121"/>
      <c r="BM46" s="121"/>
      <c r="BN46" s="121"/>
      <c r="BO46" s="121"/>
      <c r="BP46" s="121"/>
      <c r="BQ46" s="122"/>
      <c r="BR46" s="120">
        <v>31392</v>
      </c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2"/>
      <c r="CJ46" s="120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2"/>
      <c r="DB46" s="120" t="s">
        <v>9</v>
      </c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2"/>
      <c r="DQ46" s="120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2"/>
      <c r="EF46" s="120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2"/>
      <c r="ES46" s="120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2"/>
    </row>
    <row r="47" spans="1:161" s="35" customFormat="1" ht="13.5" customHeight="1">
      <c r="A47" s="36"/>
      <c r="B47" s="139" t="s">
        <v>104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40"/>
      <c r="AI47" s="117" t="s">
        <v>201</v>
      </c>
      <c r="AJ47" s="118"/>
      <c r="AK47" s="118"/>
      <c r="AL47" s="118"/>
      <c r="AM47" s="118"/>
      <c r="AN47" s="118"/>
      <c r="AO47" s="118"/>
      <c r="AP47" s="118"/>
      <c r="AQ47" s="119"/>
      <c r="AR47" s="117" t="s">
        <v>102</v>
      </c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9"/>
      <c r="BH47" s="120"/>
      <c r="BI47" s="121"/>
      <c r="BJ47" s="121"/>
      <c r="BK47" s="121"/>
      <c r="BL47" s="121"/>
      <c r="BM47" s="121"/>
      <c r="BN47" s="121"/>
      <c r="BO47" s="121"/>
      <c r="BP47" s="121"/>
      <c r="BQ47" s="122"/>
      <c r="BR47" s="120">
        <v>10504</v>
      </c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2"/>
      <c r="CJ47" s="120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2"/>
      <c r="DB47" s="120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2"/>
      <c r="DQ47" s="120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2"/>
      <c r="EF47" s="120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2"/>
      <c r="ES47" s="120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2"/>
    </row>
    <row r="48" spans="1:161" s="35" customFormat="1" ht="13.5" customHeight="1">
      <c r="A48" s="36"/>
      <c r="B48" s="139" t="s">
        <v>106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40"/>
      <c r="AI48" s="117" t="s">
        <v>202</v>
      </c>
      <c r="AJ48" s="118"/>
      <c r="AK48" s="118"/>
      <c r="AL48" s="118"/>
      <c r="AM48" s="118"/>
      <c r="AN48" s="118"/>
      <c r="AO48" s="118"/>
      <c r="AP48" s="118"/>
      <c r="AQ48" s="119"/>
      <c r="AR48" s="117" t="s">
        <v>102</v>
      </c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9"/>
      <c r="BH48" s="120"/>
      <c r="BI48" s="121"/>
      <c r="BJ48" s="121"/>
      <c r="BK48" s="121"/>
      <c r="BL48" s="121"/>
      <c r="BM48" s="121"/>
      <c r="BN48" s="121"/>
      <c r="BO48" s="121"/>
      <c r="BP48" s="121"/>
      <c r="BQ48" s="122"/>
      <c r="BR48" s="120">
        <v>873480.5</v>
      </c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2"/>
      <c r="CJ48" s="120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2"/>
      <c r="DB48" s="120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2"/>
      <c r="DQ48" s="120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2"/>
      <c r="EF48" s="120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2"/>
      <c r="ES48" s="120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2"/>
    </row>
    <row r="49" spans="1:161" s="35" customFormat="1" ht="13.5" customHeight="1">
      <c r="A49" s="36"/>
      <c r="B49" s="139" t="s">
        <v>107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40"/>
      <c r="AI49" s="117" t="s">
        <v>203</v>
      </c>
      <c r="AJ49" s="118"/>
      <c r="AK49" s="118"/>
      <c r="AL49" s="118"/>
      <c r="AM49" s="118"/>
      <c r="AN49" s="118"/>
      <c r="AO49" s="118"/>
      <c r="AP49" s="118"/>
      <c r="AQ49" s="119"/>
      <c r="AR49" s="117" t="s">
        <v>102</v>
      </c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9"/>
      <c r="BH49" s="120"/>
      <c r="BI49" s="121"/>
      <c r="BJ49" s="121"/>
      <c r="BK49" s="121"/>
      <c r="BL49" s="121"/>
      <c r="BM49" s="121"/>
      <c r="BN49" s="121"/>
      <c r="BO49" s="121"/>
      <c r="BP49" s="121"/>
      <c r="BQ49" s="122"/>
      <c r="BR49" s="120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2"/>
      <c r="CJ49" s="120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2"/>
      <c r="DB49" s="120" t="s">
        <v>9</v>
      </c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2"/>
      <c r="DQ49" s="120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2"/>
      <c r="EF49" s="120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2"/>
      <c r="ES49" s="120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2"/>
    </row>
    <row r="50" spans="1:161" s="35" customFormat="1" ht="16.5" customHeight="1">
      <c r="A50" s="36"/>
      <c r="B50" s="139" t="s">
        <v>108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40"/>
      <c r="AI50" s="117" t="s">
        <v>204</v>
      </c>
      <c r="AJ50" s="118"/>
      <c r="AK50" s="118"/>
      <c r="AL50" s="118"/>
      <c r="AM50" s="118"/>
      <c r="AN50" s="118"/>
      <c r="AO50" s="118"/>
      <c r="AP50" s="118"/>
      <c r="AQ50" s="119"/>
      <c r="AR50" s="117" t="s">
        <v>102</v>
      </c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9"/>
      <c r="BH50" s="120"/>
      <c r="BI50" s="121"/>
      <c r="BJ50" s="121"/>
      <c r="BK50" s="121"/>
      <c r="BL50" s="121"/>
      <c r="BM50" s="121"/>
      <c r="BN50" s="121"/>
      <c r="BO50" s="121"/>
      <c r="BP50" s="121"/>
      <c r="BQ50" s="122"/>
      <c r="BR50" s="120">
        <v>509230.17</v>
      </c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2"/>
      <c r="CJ50" s="120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2"/>
      <c r="DB50" s="120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2"/>
      <c r="DQ50" s="120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2"/>
      <c r="EF50" s="120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2"/>
      <c r="ES50" s="120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2"/>
    </row>
    <row r="51" spans="1:161" s="35" customFormat="1" ht="13.5" customHeight="1">
      <c r="A51" s="36"/>
      <c r="B51" s="139" t="s">
        <v>109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40"/>
      <c r="AI51" s="117" t="s">
        <v>205</v>
      </c>
      <c r="AJ51" s="118"/>
      <c r="AK51" s="118"/>
      <c r="AL51" s="118"/>
      <c r="AM51" s="118"/>
      <c r="AN51" s="118"/>
      <c r="AO51" s="118"/>
      <c r="AP51" s="118"/>
      <c r="AQ51" s="119"/>
      <c r="AR51" s="117" t="s">
        <v>102</v>
      </c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9"/>
      <c r="BH51" s="120"/>
      <c r="BI51" s="121"/>
      <c r="BJ51" s="121"/>
      <c r="BK51" s="121"/>
      <c r="BL51" s="121"/>
      <c r="BM51" s="121"/>
      <c r="BN51" s="121"/>
      <c r="BO51" s="121"/>
      <c r="BP51" s="121"/>
      <c r="BQ51" s="122"/>
      <c r="BR51" s="120">
        <v>186451</v>
      </c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2"/>
      <c r="CJ51" s="120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2"/>
      <c r="DB51" s="120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2"/>
      <c r="DQ51" s="120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2"/>
      <c r="EF51" s="120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2"/>
      <c r="ES51" s="120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2"/>
    </row>
    <row r="52" spans="1:161" s="35" customFormat="1" ht="15.75" customHeight="1">
      <c r="A52" s="36"/>
      <c r="B52" s="139" t="s">
        <v>110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40"/>
      <c r="AI52" s="117" t="s">
        <v>206</v>
      </c>
      <c r="AJ52" s="118"/>
      <c r="AK52" s="118"/>
      <c r="AL52" s="118"/>
      <c r="AM52" s="118"/>
      <c r="AN52" s="118"/>
      <c r="AO52" s="118"/>
      <c r="AP52" s="118"/>
      <c r="AQ52" s="119"/>
      <c r="AR52" s="117" t="s">
        <v>102</v>
      </c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9"/>
      <c r="BH52" s="120"/>
      <c r="BI52" s="121"/>
      <c r="BJ52" s="121"/>
      <c r="BK52" s="121"/>
      <c r="BL52" s="121"/>
      <c r="BM52" s="121"/>
      <c r="BN52" s="121"/>
      <c r="BO52" s="121"/>
      <c r="BP52" s="121"/>
      <c r="BQ52" s="122"/>
      <c r="BR52" s="104">
        <v>110280</v>
      </c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6"/>
      <c r="CJ52" s="120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2"/>
      <c r="DB52" s="120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2"/>
      <c r="DQ52" s="120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2"/>
      <c r="EF52" s="120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2"/>
      <c r="ES52" s="120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2"/>
    </row>
    <row r="53" spans="1:161" s="35" customFormat="1" ht="26.25" customHeight="1">
      <c r="A53" s="36"/>
      <c r="B53" s="139" t="s">
        <v>111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40"/>
      <c r="AI53" s="117" t="s">
        <v>207</v>
      </c>
      <c r="AJ53" s="118"/>
      <c r="AK53" s="118"/>
      <c r="AL53" s="118"/>
      <c r="AM53" s="118"/>
      <c r="AN53" s="118"/>
      <c r="AO53" s="118"/>
      <c r="AP53" s="118"/>
      <c r="AQ53" s="119"/>
      <c r="AR53" s="117" t="s">
        <v>102</v>
      </c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9"/>
      <c r="BH53" s="120"/>
      <c r="BI53" s="121"/>
      <c r="BJ53" s="121"/>
      <c r="BK53" s="121"/>
      <c r="BL53" s="121"/>
      <c r="BM53" s="121"/>
      <c r="BN53" s="121"/>
      <c r="BO53" s="121"/>
      <c r="BP53" s="121"/>
      <c r="BQ53" s="122"/>
      <c r="BR53" s="120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2"/>
      <c r="CJ53" s="120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2"/>
      <c r="DB53" s="120" t="s">
        <v>9</v>
      </c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2"/>
      <c r="DQ53" s="120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2"/>
      <c r="EF53" s="120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2"/>
      <c r="ES53" s="120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2"/>
    </row>
    <row r="54" spans="1:161" s="302" customFormat="1" ht="13.5" customHeight="1">
      <c r="A54" s="290" t="s">
        <v>262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2"/>
      <c r="AI54" s="293"/>
      <c r="AJ54" s="294"/>
      <c r="AK54" s="294"/>
      <c r="AL54" s="294"/>
      <c r="AM54" s="294"/>
      <c r="AN54" s="294"/>
      <c r="AO54" s="294"/>
      <c r="AP54" s="294"/>
      <c r="AQ54" s="295"/>
      <c r="AR54" s="293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5"/>
      <c r="BH54" s="296"/>
      <c r="BI54" s="297"/>
      <c r="BJ54" s="297"/>
      <c r="BK54" s="297"/>
      <c r="BL54" s="297"/>
      <c r="BM54" s="297"/>
      <c r="BN54" s="297"/>
      <c r="BO54" s="297"/>
      <c r="BP54" s="297"/>
      <c r="BQ54" s="298"/>
      <c r="BR54" s="299">
        <f>BR55</f>
        <v>933266</v>
      </c>
      <c r="BS54" s="300"/>
      <c r="BT54" s="300"/>
      <c r="BU54" s="300"/>
      <c r="BV54" s="300"/>
      <c r="BW54" s="300"/>
      <c r="BX54" s="300"/>
      <c r="BY54" s="300"/>
      <c r="BZ54" s="300"/>
      <c r="CA54" s="300"/>
      <c r="CB54" s="300"/>
      <c r="CC54" s="300"/>
      <c r="CD54" s="300"/>
      <c r="CE54" s="300"/>
      <c r="CF54" s="300"/>
      <c r="CG54" s="300"/>
      <c r="CH54" s="300"/>
      <c r="CI54" s="301"/>
      <c r="CJ54" s="296"/>
      <c r="CK54" s="297"/>
      <c r="CL54" s="297"/>
      <c r="CM54" s="297"/>
      <c r="CN54" s="297"/>
      <c r="CO54" s="297"/>
      <c r="CP54" s="297"/>
      <c r="CQ54" s="297"/>
      <c r="CR54" s="297"/>
      <c r="CS54" s="297"/>
      <c r="CT54" s="297"/>
      <c r="CU54" s="297"/>
      <c r="CV54" s="297"/>
      <c r="CW54" s="297"/>
      <c r="CX54" s="297"/>
      <c r="CY54" s="297"/>
      <c r="CZ54" s="297"/>
      <c r="DA54" s="298"/>
      <c r="DB54" s="296"/>
      <c r="DC54" s="297"/>
      <c r="DD54" s="297"/>
      <c r="DE54" s="297"/>
      <c r="DF54" s="297"/>
      <c r="DG54" s="297"/>
      <c r="DH54" s="297"/>
      <c r="DI54" s="297"/>
      <c r="DJ54" s="297"/>
      <c r="DK54" s="297"/>
      <c r="DL54" s="297"/>
      <c r="DM54" s="297"/>
      <c r="DN54" s="297"/>
      <c r="DO54" s="297"/>
      <c r="DP54" s="298"/>
      <c r="DQ54" s="296"/>
      <c r="DR54" s="297"/>
      <c r="DS54" s="297"/>
      <c r="DT54" s="297"/>
      <c r="DU54" s="297"/>
      <c r="DV54" s="297"/>
      <c r="DW54" s="297"/>
      <c r="DX54" s="297"/>
      <c r="DY54" s="297"/>
      <c r="DZ54" s="297"/>
      <c r="EA54" s="297"/>
      <c r="EB54" s="297"/>
      <c r="EC54" s="297"/>
      <c r="ED54" s="297"/>
      <c r="EE54" s="298"/>
      <c r="EF54" s="296"/>
      <c r="EG54" s="297"/>
      <c r="EH54" s="297"/>
      <c r="EI54" s="297"/>
      <c r="EJ54" s="297"/>
      <c r="EK54" s="297"/>
      <c r="EL54" s="297"/>
      <c r="EM54" s="297"/>
      <c r="EN54" s="297"/>
      <c r="EO54" s="297"/>
      <c r="EP54" s="297"/>
      <c r="EQ54" s="297"/>
      <c r="ER54" s="298"/>
      <c r="ES54" s="296"/>
      <c r="ET54" s="297"/>
      <c r="EU54" s="297"/>
      <c r="EV54" s="297"/>
      <c r="EW54" s="297"/>
      <c r="EX54" s="297"/>
      <c r="EY54" s="297"/>
      <c r="EZ54" s="297"/>
      <c r="FA54" s="297"/>
      <c r="FB54" s="297"/>
      <c r="FC54" s="297"/>
      <c r="FD54" s="297"/>
      <c r="FE54" s="298"/>
    </row>
    <row r="55" spans="1:161" s="62" customFormat="1" ht="21" customHeight="1">
      <c r="A55" s="143" t="s">
        <v>245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5"/>
      <c r="AI55" s="146" t="s">
        <v>232</v>
      </c>
      <c r="AJ55" s="147"/>
      <c r="AK55" s="147"/>
      <c r="AL55" s="147"/>
      <c r="AM55" s="147"/>
      <c r="AN55" s="147"/>
      <c r="AO55" s="147"/>
      <c r="AP55" s="147"/>
      <c r="AQ55" s="148"/>
      <c r="AR55" s="146" t="s">
        <v>232</v>
      </c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8"/>
      <c r="BH55" s="149"/>
      <c r="BI55" s="147"/>
      <c r="BJ55" s="147"/>
      <c r="BK55" s="147"/>
      <c r="BL55" s="147"/>
      <c r="BM55" s="147"/>
      <c r="BN55" s="147"/>
      <c r="BO55" s="147"/>
      <c r="BP55" s="147"/>
      <c r="BQ55" s="148"/>
      <c r="BR55" s="149">
        <v>933266</v>
      </c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8"/>
      <c r="CJ55" s="149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8"/>
      <c r="DB55" s="149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8"/>
      <c r="DQ55" s="64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6"/>
      <c r="EF55" s="149"/>
      <c r="EG55" s="147"/>
      <c r="EH55" s="147"/>
      <c r="EI55" s="147"/>
      <c r="EJ55" s="147"/>
      <c r="EK55" s="147"/>
      <c r="EL55" s="147"/>
      <c r="EM55" s="147"/>
      <c r="EN55" s="147"/>
      <c r="EO55" s="147"/>
      <c r="EP55" s="147"/>
      <c r="EQ55" s="147"/>
      <c r="ER55" s="148"/>
      <c r="ES55" s="149"/>
      <c r="ET55" s="147"/>
      <c r="EU55" s="147"/>
      <c r="EV55" s="147"/>
      <c r="EW55" s="147"/>
      <c r="EX55" s="147"/>
      <c r="EY55" s="147"/>
      <c r="EZ55" s="147"/>
      <c r="FA55" s="147"/>
      <c r="FB55" s="147"/>
      <c r="FC55" s="147"/>
      <c r="FD55" s="147"/>
      <c r="FE55" s="148"/>
    </row>
    <row r="56" spans="1:161" s="35" customFormat="1" ht="26.25" customHeight="1">
      <c r="A56" s="36"/>
      <c r="B56" s="139" t="s">
        <v>112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40"/>
      <c r="AI56" s="117" t="s">
        <v>208</v>
      </c>
      <c r="AJ56" s="118"/>
      <c r="AK56" s="118"/>
      <c r="AL56" s="118"/>
      <c r="AM56" s="118"/>
      <c r="AN56" s="118"/>
      <c r="AO56" s="118"/>
      <c r="AP56" s="118"/>
      <c r="AQ56" s="119"/>
      <c r="AR56" s="117" t="s">
        <v>102</v>
      </c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9"/>
      <c r="BH56" s="120"/>
      <c r="BI56" s="121"/>
      <c r="BJ56" s="121"/>
      <c r="BK56" s="121"/>
      <c r="BL56" s="121"/>
      <c r="BM56" s="121"/>
      <c r="BN56" s="121"/>
      <c r="BO56" s="121"/>
      <c r="BP56" s="121"/>
      <c r="BQ56" s="122"/>
      <c r="BR56" s="104">
        <v>933226</v>
      </c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6"/>
      <c r="CJ56" s="120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2"/>
      <c r="DB56" s="120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2"/>
      <c r="DQ56" s="120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2"/>
      <c r="EF56" s="120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2"/>
      <c r="ES56" s="120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2"/>
    </row>
    <row r="57" spans="1:161" s="35" customFormat="1" ht="14.25" customHeight="1">
      <c r="A57" s="36"/>
      <c r="B57" s="150" t="s">
        <v>209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1"/>
      <c r="AI57" s="117" t="s">
        <v>29</v>
      </c>
      <c r="AJ57" s="118"/>
      <c r="AK57" s="118"/>
      <c r="AL57" s="118"/>
      <c r="AM57" s="118"/>
      <c r="AN57" s="118"/>
      <c r="AO57" s="118"/>
      <c r="AP57" s="118"/>
      <c r="AQ57" s="119"/>
      <c r="AR57" s="117" t="s">
        <v>210</v>
      </c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9"/>
      <c r="BH57" s="120"/>
      <c r="BI57" s="121"/>
      <c r="BJ57" s="121"/>
      <c r="BK57" s="121"/>
      <c r="BL57" s="121"/>
      <c r="BM57" s="121"/>
      <c r="BN57" s="121"/>
      <c r="BO57" s="121"/>
      <c r="BP57" s="121"/>
      <c r="BQ57" s="122"/>
      <c r="BR57" s="120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2"/>
      <c r="CJ57" s="120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2"/>
      <c r="DB57" s="120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2"/>
      <c r="DQ57" s="120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2"/>
      <c r="EF57" s="120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2"/>
      <c r="ES57" s="120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2"/>
    </row>
    <row r="58" spans="1:161" s="35" customFormat="1" ht="12.75">
      <c r="A58" s="36"/>
      <c r="B58" s="139" t="s">
        <v>211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40"/>
      <c r="AI58" s="117" t="s">
        <v>212</v>
      </c>
      <c r="AJ58" s="118"/>
      <c r="AK58" s="118"/>
      <c r="AL58" s="118"/>
      <c r="AM58" s="118"/>
      <c r="AN58" s="118"/>
      <c r="AO58" s="118"/>
      <c r="AP58" s="118"/>
      <c r="AQ58" s="119"/>
      <c r="AR58" s="117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9"/>
      <c r="BH58" s="120"/>
      <c r="BI58" s="121"/>
      <c r="BJ58" s="121"/>
      <c r="BK58" s="121"/>
      <c r="BL58" s="121"/>
      <c r="BM58" s="121"/>
      <c r="BN58" s="121"/>
      <c r="BO58" s="121"/>
      <c r="BP58" s="121"/>
      <c r="BQ58" s="122"/>
      <c r="BR58" s="120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2"/>
      <c r="CJ58" s="120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2"/>
      <c r="DB58" s="120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2"/>
      <c r="DQ58" s="120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2"/>
      <c r="EF58" s="120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2"/>
      <c r="ES58" s="120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2"/>
    </row>
    <row r="59" spans="1:161" s="35" customFormat="1" ht="12.75">
      <c r="A59" s="36"/>
      <c r="B59" s="139" t="s">
        <v>25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40"/>
      <c r="AI59" s="117" t="s">
        <v>30</v>
      </c>
      <c r="AJ59" s="118"/>
      <c r="AK59" s="118"/>
      <c r="AL59" s="118"/>
      <c r="AM59" s="118"/>
      <c r="AN59" s="118"/>
      <c r="AO59" s="118"/>
      <c r="AP59" s="118"/>
      <c r="AQ59" s="119"/>
      <c r="AR59" s="117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9"/>
      <c r="BH59" s="120"/>
      <c r="BI59" s="121"/>
      <c r="BJ59" s="121"/>
      <c r="BK59" s="121"/>
      <c r="BL59" s="121"/>
      <c r="BM59" s="121"/>
      <c r="BN59" s="121"/>
      <c r="BO59" s="121"/>
      <c r="BP59" s="121"/>
      <c r="BQ59" s="122"/>
      <c r="BR59" s="120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2"/>
      <c r="CJ59" s="120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2"/>
      <c r="DB59" s="120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2"/>
      <c r="DQ59" s="120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2"/>
      <c r="EF59" s="120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2"/>
      <c r="ES59" s="120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2"/>
    </row>
    <row r="60" spans="1:161" s="35" customFormat="1" ht="14.25" customHeight="1">
      <c r="A60" s="36"/>
      <c r="B60" s="150" t="s">
        <v>213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1"/>
      <c r="AI60" s="117" t="s">
        <v>99</v>
      </c>
      <c r="AJ60" s="118"/>
      <c r="AK60" s="118"/>
      <c r="AL60" s="118"/>
      <c r="AM60" s="118"/>
      <c r="AN60" s="118"/>
      <c r="AO60" s="118"/>
      <c r="AP60" s="118"/>
      <c r="AQ60" s="119"/>
      <c r="AR60" s="117" t="s">
        <v>210</v>
      </c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9"/>
      <c r="BH60" s="120"/>
      <c r="BI60" s="121"/>
      <c r="BJ60" s="121"/>
      <c r="BK60" s="121"/>
      <c r="BL60" s="121"/>
      <c r="BM60" s="121"/>
      <c r="BN60" s="121"/>
      <c r="BO60" s="121"/>
      <c r="BP60" s="121"/>
      <c r="BQ60" s="122"/>
      <c r="BR60" s="120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2"/>
      <c r="CJ60" s="120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2"/>
      <c r="DB60" s="120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2"/>
      <c r="DQ60" s="120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2"/>
      <c r="EF60" s="120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2"/>
      <c r="ES60" s="120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2"/>
    </row>
    <row r="61" spans="1:161" s="35" customFormat="1" ht="12.75">
      <c r="A61" s="36"/>
      <c r="B61" s="139" t="s">
        <v>214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40"/>
      <c r="AI61" s="117" t="s">
        <v>215</v>
      </c>
      <c r="AJ61" s="118"/>
      <c r="AK61" s="118"/>
      <c r="AL61" s="118"/>
      <c r="AM61" s="118"/>
      <c r="AN61" s="118"/>
      <c r="AO61" s="118"/>
      <c r="AP61" s="118"/>
      <c r="AQ61" s="119"/>
      <c r="AR61" s="117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9"/>
      <c r="BH61" s="120"/>
      <c r="BI61" s="121"/>
      <c r="BJ61" s="121"/>
      <c r="BK61" s="121"/>
      <c r="BL61" s="121"/>
      <c r="BM61" s="121"/>
      <c r="BN61" s="121"/>
      <c r="BO61" s="121"/>
      <c r="BP61" s="121"/>
      <c r="BQ61" s="122"/>
      <c r="BR61" s="120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2"/>
      <c r="CJ61" s="120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2"/>
      <c r="DB61" s="120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2"/>
      <c r="DQ61" s="120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2"/>
      <c r="EF61" s="120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2"/>
      <c r="ES61" s="120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2"/>
    </row>
    <row r="62" spans="1:161" s="302" customFormat="1" ht="13.5" customHeight="1">
      <c r="A62" s="290" t="s">
        <v>262</v>
      </c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2"/>
      <c r="AI62" s="293"/>
      <c r="AJ62" s="294"/>
      <c r="AK62" s="294"/>
      <c r="AL62" s="294"/>
      <c r="AM62" s="294"/>
      <c r="AN62" s="294"/>
      <c r="AO62" s="294"/>
      <c r="AP62" s="294"/>
      <c r="AQ62" s="295"/>
      <c r="AR62" s="293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5"/>
      <c r="BH62" s="296"/>
      <c r="BI62" s="297"/>
      <c r="BJ62" s="297"/>
      <c r="BK62" s="297"/>
      <c r="BL62" s="297"/>
      <c r="BM62" s="297"/>
      <c r="BN62" s="297"/>
      <c r="BO62" s="297"/>
      <c r="BP62" s="297"/>
      <c r="BQ62" s="298"/>
      <c r="BR62" s="299">
        <f>BR63</f>
        <v>0</v>
      </c>
      <c r="BS62" s="300"/>
      <c r="BT62" s="300"/>
      <c r="BU62" s="300"/>
      <c r="BV62" s="300"/>
      <c r="BW62" s="300"/>
      <c r="BX62" s="300"/>
      <c r="BY62" s="300"/>
      <c r="BZ62" s="300"/>
      <c r="CA62" s="300"/>
      <c r="CB62" s="300"/>
      <c r="CC62" s="300"/>
      <c r="CD62" s="300"/>
      <c r="CE62" s="300"/>
      <c r="CF62" s="300"/>
      <c r="CG62" s="300"/>
      <c r="CH62" s="300"/>
      <c r="CI62" s="301"/>
      <c r="CJ62" s="299">
        <f>CJ63</f>
        <v>242369</v>
      </c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30"/>
      <c r="DB62" s="296"/>
      <c r="DC62" s="297"/>
      <c r="DD62" s="297"/>
      <c r="DE62" s="297"/>
      <c r="DF62" s="297"/>
      <c r="DG62" s="297"/>
      <c r="DH62" s="297"/>
      <c r="DI62" s="297"/>
      <c r="DJ62" s="297"/>
      <c r="DK62" s="297"/>
      <c r="DL62" s="297"/>
      <c r="DM62" s="297"/>
      <c r="DN62" s="297"/>
      <c r="DO62" s="297"/>
      <c r="DP62" s="298"/>
      <c r="DQ62" s="296"/>
      <c r="DR62" s="297"/>
      <c r="DS62" s="297"/>
      <c r="DT62" s="297"/>
      <c r="DU62" s="297"/>
      <c r="DV62" s="297"/>
      <c r="DW62" s="297"/>
      <c r="DX62" s="297"/>
      <c r="DY62" s="297"/>
      <c r="DZ62" s="297"/>
      <c r="EA62" s="297"/>
      <c r="EB62" s="297"/>
      <c r="EC62" s="297"/>
      <c r="ED62" s="297"/>
      <c r="EE62" s="298"/>
      <c r="EF62" s="296"/>
      <c r="EG62" s="297"/>
      <c r="EH62" s="297"/>
      <c r="EI62" s="297"/>
      <c r="EJ62" s="297"/>
      <c r="EK62" s="297"/>
      <c r="EL62" s="297"/>
      <c r="EM62" s="297"/>
      <c r="EN62" s="297"/>
      <c r="EO62" s="297"/>
      <c r="EP62" s="297"/>
      <c r="EQ62" s="297"/>
      <c r="ER62" s="298"/>
      <c r="ES62" s="296"/>
      <c r="ET62" s="297"/>
      <c r="EU62" s="297"/>
      <c r="EV62" s="297"/>
      <c r="EW62" s="297"/>
      <c r="EX62" s="297"/>
      <c r="EY62" s="297"/>
      <c r="EZ62" s="297"/>
      <c r="FA62" s="297"/>
      <c r="FB62" s="297"/>
      <c r="FC62" s="297"/>
      <c r="FD62" s="297"/>
      <c r="FE62" s="298"/>
    </row>
    <row r="63" spans="1:161" s="35" customFormat="1" ht="69.75" customHeight="1">
      <c r="A63" s="36"/>
      <c r="B63" s="152" t="s">
        <v>230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4"/>
      <c r="AI63" s="128" t="s">
        <v>232</v>
      </c>
      <c r="AJ63" s="129"/>
      <c r="AK63" s="129"/>
      <c r="AL63" s="129"/>
      <c r="AM63" s="129"/>
      <c r="AN63" s="129"/>
      <c r="AO63" s="129"/>
      <c r="AP63" s="129"/>
      <c r="AQ63" s="130"/>
      <c r="AR63" s="128" t="s">
        <v>232</v>
      </c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30"/>
      <c r="BH63" s="155"/>
      <c r="BI63" s="156"/>
      <c r="BJ63" s="156"/>
      <c r="BK63" s="156"/>
      <c r="BL63" s="156"/>
      <c r="BM63" s="156"/>
      <c r="BN63" s="156"/>
      <c r="BO63" s="156"/>
      <c r="BP63" s="156"/>
      <c r="BQ63" s="157"/>
      <c r="BR63" s="131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30"/>
      <c r="CJ63" s="158">
        <f>CJ64</f>
        <v>242369</v>
      </c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60"/>
      <c r="DB63" s="131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30"/>
      <c r="DQ63" s="58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60"/>
      <c r="EF63" s="131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30"/>
      <c r="ES63" s="155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</row>
    <row r="64" spans="1:161" s="35" customFormat="1" ht="26.25" customHeight="1">
      <c r="A64" s="36"/>
      <c r="B64" s="139" t="s">
        <v>146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40"/>
      <c r="AI64" s="117" t="s">
        <v>185</v>
      </c>
      <c r="AJ64" s="118"/>
      <c r="AK64" s="118"/>
      <c r="AL64" s="118"/>
      <c r="AM64" s="118"/>
      <c r="AN64" s="118"/>
      <c r="AO64" s="118"/>
      <c r="AP64" s="118"/>
      <c r="AQ64" s="119"/>
      <c r="AR64" s="117" t="s">
        <v>86</v>
      </c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9"/>
      <c r="BH64" s="120"/>
      <c r="BI64" s="121"/>
      <c r="BJ64" s="121"/>
      <c r="BK64" s="121"/>
      <c r="BL64" s="121"/>
      <c r="BM64" s="121"/>
      <c r="BN64" s="121"/>
      <c r="BO64" s="121"/>
      <c r="BP64" s="121"/>
      <c r="BQ64" s="122"/>
      <c r="BR64" s="120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2"/>
      <c r="CJ64" s="120">
        <v>242369</v>
      </c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2"/>
      <c r="DB64" s="120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2"/>
      <c r="DQ64" s="120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2"/>
      <c r="EF64" s="120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2"/>
      <c r="ES64" s="120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2"/>
    </row>
    <row r="65" spans="1:161" s="302" customFormat="1" ht="13.5" customHeight="1">
      <c r="A65" s="290" t="s">
        <v>262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2"/>
      <c r="AI65" s="293"/>
      <c r="AJ65" s="294"/>
      <c r="AK65" s="294"/>
      <c r="AL65" s="294"/>
      <c r="AM65" s="294"/>
      <c r="AN65" s="294"/>
      <c r="AO65" s="294"/>
      <c r="AP65" s="294"/>
      <c r="AQ65" s="295"/>
      <c r="AR65" s="293"/>
      <c r="AS65" s="294"/>
      <c r="AT65" s="294"/>
      <c r="AU65" s="294"/>
      <c r="AV65" s="294"/>
      <c r="AW65" s="294"/>
      <c r="AX65" s="294"/>
      <c r="AY65" s="294"/>
      <c r="AZ65" s="294"/>
      <c r="BA65" s="294"/>
      <c r="BB65" s="294"/>
      <c r="BC65" s="294"/>
      <c r="BD65" s="294"/>
      <c r="BE65" s="294"/>
      <c r="BF65" s="294"/>
      <c r="BG65" s="295"/>
      <c r="BH65" s="296"/>
      <c r="BI65" s="297"/>
      <c r="BJ65" s="297"/>
      <c r="BK65" s="297"/>
      <c r="BL65" s="297"/>
      <c r="BM65" s="297"/>
      <c r="BN65" s="297"/>
      <c r="BO65" s="297"/>
      <c r="BP65" s="297"/>
      <c r="BQ65" s="298"/>
      <c r="BR65" s="299">
        <f>BR66</f>
        <v>0</v>
      </c>
      <c r="BS65" s="300"/>
      <c r="BT65" s="300"/>
      <c r="BU65" s="300"/>
      <c r="BV65" s="300"/>
      <c r="BW65" s="300"/>
      <c r="BX65" s="300"/>
      <c r="BY65" s="300"/>
      <c r="BZ65" s="300"/>
      <c r="CA65" s="300"/>
      <c r="CB65" s="300"/>
      <c r="CC65" s="300"/>
      <c r="CD65" s="300"/>
      <c r="CE65" s="300"/>
      <c r="CF65" s="300"/>
      <c r="CG65" s="300"/>
      <c r="CH65" s="300"/>
      <c r="CI65" s="301"/>
      <c r="CJ65" s="299">
        <f>CJ66</f>
        <v>17092</v>
      </c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30"/>
      <c r="DB65" s="296"/>
      <c r="DC65" s="297"/>
      <c r="DD65" s="297"/>
      <c r="DE65" s="297"/>
      <c r="DF65" s="297"/>
      <c r="DG65" s="297"/>
      <c r="DH65" s="297"/>
      <c r="DI65" s="297"/>
      <c r="DJ65" s="297"/>
      <c r="DK65" s="297"/>
      <c r="DL65" s="297"/>
      <c r="DM65" s="297"/>
      <c r="DN65" s="297"/>
      <c r="DO65" s="297"/>
      <c r="DP65" s="298"/>
      <c r="DQ65" s="296"/>
      <c r="DR65" s="297"/>
      <c r="DS65" s="297"/>
      <c r="DT65" s="297"/>
      <c r="DU65" s="297"/>
      <c r="DV65" s="297"/>
      <c r="DW65" s="297"/>
      <c r="DX65" s="297"/>
      <c r="DY65" s="297"/>
      <c r="DZ65" s="297"/>
      <c r="EA65" s="297"/>
      <c r="EB65" s="297"/>
      <c r="EC65" s="297"/>
      <c r="ED65" s="297"/>
      <c r="EE65" s="298"/>
      <c r="EF65" s="296"/>
      <c r="EG65" s="297"/>
      <c r="EH65" s="297"/>
      <c r="EI65" s="297"/>
      <c r="EJ65" s="297"/>
      <c r="EK65" s="297"/>
      <c r="EL65" s="297"/>
      <c r="EM65" s="297"/>
      <c r="EN65" s="297"/>
      <c r="EO65" s="297"/>
      <c r="EP65" s="297"/>
      <c r="EQ65" s="297"/>
      <c r="ER65" s="298"/>
      <c r="ES65" s="296"/>
      <c r="ET65" s="297"/>
      <c r="EU65" s="297"/>
      <c r="EV65" s="297"/>
      <c r="EW65" s="297"/>
      <c r="EX65" s="297"/>
      <c r="EY65" s="297"/>
      <c r="EZ65" s="297"/>
      <c r="FA65" s="297"/>
      <c r="FB65" s="297"/>
      <c r="FC65" s="297"/>
      <c r="FD65" s="297"/>
      <c r="FE65" s="298"/>
    </row>
    <row r="66" spans="1:161" s="35" customFormat="1" ht="48" customHeight="1">
      <c r="A66" s="161" t="s">
        <v>231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3"/>
      <c r="AI66" s="128" t="s">
        <v>232</v>
      </c>
      <c r="AJ66" s="129"/>
      <c r="AK66" s="129"/>
      <c r="AL66" s="129"/>
      <c r="AM66" s="129"/>
      <c r="AN66" s="129"/>
      <c r="AO66" s="129"/>
      <c r="AP66" s="129"/>
      <c r="AQ66" s="130"/>
      <c r="AR66" s="128" t="s">
        <v>232</v>
      </c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30"/>
      <c r="BH66" s="131"/>
      <c r="BI66" s="129"/>
      <c r="BJ66" s="129"/>
      <c r="BK66" s="129"/>
      <c r="BL66" s="129"/>
      <c r="BM66" s="129"/>
      <c r="BN66" s="129"/>
      <c r="BO66" s="129"/>
      <c r="BP66" s="129"/>
      <c r="BQ66" s="130"/>
      <c r="BR66" s="131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30"/>
      <c r="CJ66" s="164">
        <v>17092</v>
      </c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6"/>
      <c r="DB66" s="131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30"/>
      <c r="DQ66" s="58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60"/>
      <c r="EF66" s="131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30"/>
      <c r="ES66" s="131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30"/>
    </row>
    <row r="67" spans="1:184" s="35" customFormat="1" ht="30.75" customHeight="1">
      <c r="A67" s="36"/>
      <c r="B67" s="115" t="s">
        <v>188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6"/>
      <c r="AI67" s="117" t="s">
        <v>182</v>
      </c>
      <c r="AJ67" s="118"/>
      <c r="AK67" s="118"/>
      <c r="AL67" s="118"/>
      <c r="AM67" s="118"/>
      <c r="AN67" s="118"/>
      <c r="AO67" s="118"/>
      <c r="AP67" s="118"/>
      <c r="AQ67" s="119"/>
      <c r="AR67" s="117" t="s">
        <v>82</v>
      </c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9"/>
      <c r="BH67" s="120"/>
      <c r="BI67" s="121"/>
      <c r="BJ67" s="121"/>
      <c r="BK67" s="121"/>
      <c r="BL67" s="121"/>
      <c r="BM67" s="121"/>
      <c r="BN67" s="121"/>
      <c r="BO67" s="121"/>
      <c r="BP67" s="121"/>
      <c r="BQ67" s="122"/>
      <c r="BR67" s="120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2"/>
      <c r="CJ67" s="120">
        <f>CJ68+CJ69</f>
        <v>17092</v>
      </c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2"/>
      <c r="DB67" s="120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2"/>
      <c r="DQ67" s="120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2"/>
      <c r="EF67" s="120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2"/>
      <c r="ES67" s="120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2"/>
      <c r="FR67" s="138" t="e">
        <f>BR147+#REF!</f>
        <v>#REF!</v>
      </c>
      <c r="FS67" s="74"/>
      <c r="FT67" s="74"/>
      <c r="FU67" s="74"/>
      <c r="FV67" s="74"/>
      <c r="FW67" s="74"/>
      <c r="FX67" s="74"/>
      <c r="FY67" s="74"/>
      <c r="FZ67" s="74"/>
      <c r="GA67" s="74"/>
      <c r="GB67" s="74"/>
    </row>
    <row r="68" spans="1:161" s="35" customFormat="1" ht="26.25" customHeight="1">
      <c r="A68" s="36"/>
      <c r="B68" s="123" t="s">
        <v>83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4"/>
      <c r="AI68" s="117" t="s">
        <v>183</v>
      </c>
      <c r="AJ68" s="118"/>
      <c r="AK68" s="118"/>
      <c r="AL68" s="118"/>
      <c r="AM68" s="118"/>
      <c r="AN68" s="118"/>
      <c r="AO68" s="118"/>
      <c r="AP68" s="118"/>
      <c r="AQ68" s="119"/>
      <c r="AR68" s="117" t="s">
        <v>84</v>
      </c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9"/>
      <c r="BH68" s="120"/>
      <c r="BI68" s="121"/>
      <c r="BJ68" s="121"/>
      <c r="BK68" s="121"/>
      <c r="BL68" s="121"/>
      <c r="BM68" s="121"/>
      <c r="BN68" s="121"/>
      <c r="BO68" s="121"/>
      <c r="BP68" s="121"/>
      <c r="BQ68" s="122"/>
      <c r="BR68" s="120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2"/>
      <c r="CJ68" s="120">
        <v>13127.5</v>
      </c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2"/>
      <c r="DB68" s="120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2"/>
      <c r="DQ68" s="120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2"/>
      <c r="EF68" s="120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2"/>
      <c r="ES68" s="120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2"/>
    </row>
    <row r="69" spans="1:161" s="35" customFormat="1" ht="65.25" customHeight="1">
      <c r="A69" s="36"/>
      <c r="B69" s="139" t="s">
        <v>147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40"/>
      <c r="AI69" s="117" t="s">
        <v>187</v>
      </c>
      <c r="AJ69" s="118"/>
      <c r="AK69" s="118"/>
      <c r="AL69" s="118"/>
      <c r="AM69" s="118"/>
      <c r="AN69" s="118"/>
      <c r="AO69" s="118"/>
      <c r="AP69" s="118"/>
      <c r="AQ69" s="119"/>
      <c r="AR69" s="117" t="s">
        <v>88</v>
      </c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9"/>
      <c r="BH69" s="120"/>
      <c r="BI69" s="121"/>
      <c r="BJ69" s="121"/>
      <c r="BK69" s="121"/>
      <c r="BL69" s="121"/>
      <c r="BM69" s="121"/>
      <c r="BN69" s="121"/>
      <c r="BO69" s="121"/>
      <c r="BP69" s="121"/>
      <c r="BQ69" s="122"/>
      <c r="BR69" s="120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2"/>
      <c r="CJ69" s="120">
        <v>3964.5</v>
      </c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2"/>
      <c r="DB69" s="120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2"/>
      <c r="DQ69" s="120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2"/>
      <c r="EF69" s="120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2"/>
      <c r="ES69" s="120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2"/>
    </row>
    <row r="70" spans="1:161" s="302" customFormat="1" ht="13.5" customHeight="1">
      <c r="A70" s="290" t="s">
        <v>262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2"/>
      <c r="AI70" s="293"/>
      <c r="AJ70" s="294"/>
      <c r="AK70" s="294"/>
      <c r="AL70" s="294"/>
      <c r="AM70" s="294"/>
      <c r="AN70" s="294"/>
      <c r="AO70" s="294"/>
      <c r="AP70" s="294"/>
      <c r="AQ70" s="295"/>
      <c r="AR70" s="293"/>
      <c r="AS70" s="294"/>
      <c r="AT70" s="294"/>
      <c r="AU70" s="294"/>
      <c r="AV70" s="294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5"/>
      <c r="BH70" s="296"/>
      <c r="BI70" s="297"/>
      <c r="BJ70" s="297"/>
      <c r="BK70" s="297"/>
      <c r="BL70" s="297"/>
      <c r="BM70" s="297"/>
      <c r="BN70" s="297"/>
      <c r="BO70" s="297"/>
      <c r="BP70" s="297"/>
      <c r="BQ70" s="298"/>
      <c r="BR70" s="299">
        <f>BR71</f>
        <v>0</v>
      </c>
      <c r="BS70" s="300"/>
      <c r="BT70" s="300"/>
      <c r="BU70" s="300"/>
      <c r="BV70" s="300"/>
      <c r="BW70" s="300"/>
      <c r="BX70" s="300"/>
      <c r="BY70" s="300"/>
      <c r="BZ70" s="300"/>
      <c r="CA70" s="300"/>
      <c r="CB70" s="300"/>
      <c r="CC70" s="300"/>
      <c r="CD70" s="300"/>
      <c r="CE70" s="300"/>
      <c r="CF70" s="300"/>
      <c r="CG70" s="300"/>
      <c r="CH70" s="300"/>
      <c r="CI70" s="301"/>
      <c r="CJ70" s="299">
        <f>CJ71</f>
        <v>68520</v>
      </c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30"/>
      <c r="DB70" s="296"/>
      <c r="DC70" s="297"/>
      <c r="DD70" s="297"/>
      <c r="DE70" s="297"/>
      <c r="DF70" s="297"/>
      <c r="DG70" s="297"/>
      <c r="DH70" s="297"/>
      <c r="DI70" s="297"/>
      <c r="DJ70" s="297"/>
      <c r="DK70" s="297"/>
      <c r="DL70" s="297"/>
      <c r="DM70" s="297"/>
      <c r="DN70" s="297"/>
      <c r="DO70" s="297"/>
      <c r="DP70" s="298"/>
      <c r="DQ70" s="296"/>
      <c r="DR70" s="297"/>
      <c r="DS70" s="297"/>
      <c r="DT70" s="297"/>
      <c r="DU70" s="297"/>
      <c r="DV70" s="297"/>
      <c r="DW70" s="297"/>
      <c r="DX70" s="297"/>
      <c r="DY70" s="297"/>
      <c r="DZ70" s="297"/>
      <c r="EA70" s="297"/>
      <c r="EB70" s="297"/>
      <c r="EC70" s="297"/>
      <c r="ED70" s="297"/>
      <c r="EE70" s="298"/>
      <c r="EF70" s="296"/>
      <c r="EG70" s="297"/>
      <c r="EH70" s="297"/>
      <c r="EI70" s="297"/>
      <c r="EJ70" s="297"/>
      <c r="EK70" s="297"/>
      <c r="EL70" s="297"/>
      <c r="EM70" s="297"/>
      <c r="EN70" s="297"/>
      <c r="EO70" s="297"/>
      <c r="EP70" s="297"/>
      <c r="EQ70" s="297"/>
      <c r="ER70" s="298"/>
      <c r="ES70" s="296"/>
      <c r="ET70" s="297"/>
      <c r="EU70" s="297"/>
      <c r="EV70" s="297"/>
      <c r="EW70" s="297"/>
      <c r="EX70" s="297"/>
      <c r="EY70" s="297"/>
      <c r="EZ70" s="297"/>
      <c r="FA70" s="297"/>
      <c r="FB70" s="297"/>
      <c r="FC70" s="297"/>
      <c r="FD70" s="297"/>
      <c r="FE70" s="298"/>
    </row>
    <row r="71" spans="1:161" s="35" customFormat="1" ht="48" customHeight="1">
      <c r="A71" s="161" t="s">
        <v>233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3"/>
      <c r="AI71" s="128" t="s">
        <v>232</v>
      </c>
      <c r="AJ71" s="129"/>
      <c r="AK71" s="129"/>
      <c r="AL71" s="129"/>
      <c r="AM71" s="129"/>
      <c r="AN71" s="129"/>
      <c r="AO71" s="129"/>
      <c r="AP71" s="129"/>
      <c r="AQ71" s="130"/>
      <c r="AR71" s="128" t="s">
        <v>232</v>
      </c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30"/>
      <c r="BH71" s="131"/>
      <c r="BI71" s="129"/>
      <c r="BJ71" s="129"/>
      <c r="BK71" s="129"/>
      <c r="BL71" s="129"/>
      <c r="BM71" s="129"/>
      <c r="BN71" s="129"/>
      <c r="BO71" s="129"/>
      <c r="BP71" s="129"/>
      <c r="BQ71" s="130"/>
      <c r="BR71" s="131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30"/>
      <c r="CJ71" s="164">
        <v>68520</v>
      </c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6"/>
      <c r="DB71" s="131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30"/>
      <c r="DQ71" s="58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60"/>
      <c r="EF71" s="131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30"/>
      <c r="ES71" s="131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30"/>
    </row>
    <row r="72" spans="1:184" s="35" customFormat="1" ht="30.75" customHeight="1">
      <c r="A72" s="36"/>
      <c r="B72" s="115" t="s">
        <v>188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6"/>
      <c r="AI72" s="117" t="s">
        <v>182</v>
      </c>
      <c r="AJ72" s="118"/>
      <c r="AK72" s="118"/>
      <c r="AL72" s="118"/>
      <c r="AM72" s="118"/>
      <c r="AN72" s="118"/>
      <c r="AO72" s="118"/>
      <c r="AP72" s="118"/>
      <c r="AQ72" s="119"/>
      <c r="AR72" s="117" t="s">
        <v>82</v>
      </c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9"/>
      <c r="BH72" s="120"/>
      <c r="BI72" s="121"/>
      <c r="BJ72" s="121"/>
      <c r="BK72" s="121"/>
      <c r="BL72" s="121"/>
      <c r="BM72" s="121"/>
      <c r="BN72" s="121"/>
      <c r="BO72" s="121"/>
      <c r="BP72" s="121"/>
      <c r="BQ72" s="122"/>
      <c r="BR72" s="120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2"/>
      <c r="CJ72" s="120">
        <f>CJ73+CJ74</f>
        <v>31786.54</v>
      </c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2"/>
      <c r="DB72" s="120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2"/>
      <c r="DQ72" s="120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2"/>
      <c r="EF72" s="120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2"/>
      <c r="ES72" s="120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2"/>
      <c r="FR72" s="138" t="e">
        <f>#REF!+#REF!</f>
        <v>#REF!</v>
      </c>
      <c r="FS72" s="74"/>
      <c r="FT72" s="74"/>
      <c r="FU72" s="74"/>
      <c r="FV72" s="74"/>
      <c r="FW72" s="74"/>
      <c r="FX72" s="74"/>
      <c r="FY72" s="74"/>
      <c r="FZ72" s="74"/>
      <c r="GA72" s="74"/>
      <c r="GB72" s="74"/>
    </row>
    <row r="73" spans="1:184" s="35" customFormat="1" ht="30.75" customHeight="1">
      <c r="A73" s="36"/>
      <c r="B73" s="115" t="s">
        <v>83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6"/>
      <c r="AI73" s="117" t="s">
        <v>183</v>
      </c>
      <c r="AJ73" s="118"/>
      <c r="AK73" s="118"/>
      <c r="AL73" s="118"/>
      <c r="AM73" s="118"/>
      <c r="AN73" s="118"/>
      <c r="AO73" s="118"/>
      <c r="AP73" s="118"/>
      <c r="AQ73" s="119"/>
      <c r="AR73" s="117" t="s">
        <v>84</v>
      </c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9"/>
      <c r="BH73" s="120"/>
      <c r="BI73" s="121"/>
      <c r="BJ73" s="121"/>
      <c r="BK73" s="121"/>
      <c r="BL73" s="121"/>
      <c r="BM73" s="121"/>
      <c r="BN73" s="121"/>
      <c r="BO73" s="121"/>
      <c r="BP73" s="121"/>
      <c r="BQ73" s="122"/>
      <c r="BR73" s="120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2"/>
      <c r="CJ73" s="120">
        <f>CJ74+CJ75</f>
        <v>15893.27</v>
      </c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2"/>
      <c r="DB73" s="120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2"/>
      <c r="DQ73" s="120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2"/>
      <c r="EF73" s="120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2"/>
      <c r="ES73" s="120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2"/>
      <c r="FR73" s="138" t="e">
        <f>#REF!+#REF!</f>
        <v>#REF!</v>
      </c>
      <c r="FS73" s="74"/>
      <c r="FT73" s="74"/>
      <c r="FU73" s="74"/>
      <c r="FV73" s="74"/>
      <c r="FW73" s="74"/>
      <c r="FX73" s="74"/>
      <c r="FY73" s="74"/>
      <c r="FZ73" s="74"/>
      <c r="GA73" s="74"/>
      <c r="GB73" s="74"/>
    </row>
    <row r="74" spans="1:161" s="35" customFormat="1" ht="65.25" customHeight="1">
      <c r="A74" s="36"/>
      <c r="B74" s="139" t="s">
        <v>147</v>
      </c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40"/>
      <c r="AI74" s="117" t="s">
        <v>187</v>
      </c>
      <c r="AJ74" s="118"/>
      <c r="AK74" s="118"/>
      <c r="AL74" s="118"/>
      <c r="AM74" s="118"/>
      <c r="AN74" s="118"/>
      <c r="AO74" s="118"/>
      <c r="AP74" s="118"/>
      <c r="AQ74" s="119"/>
      <c r="AR74" s="117" t="s">
        <v>88</v>
      </c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9"/>
      <c r="BH74" s="120"/>
      <c r="BI74" s="121"/>
      <c r="BJ74" s="121"/>
      <c r="BK74" s="121"/>
      <c r="BL74" s="121"/>
      <c r="BM74" s="121"/>
      <c r="BN74" s="121"/>
      <c r="BO74" s="121"/>
      <c r="BP74" s="121"/>
      <c r="BQ74" s="122"/>
      <c r="BR74" s="120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2"/>
      <c r="CJ74" s="120">
        <v>15893.27</v>
      </c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2"/>
      <c r="DB74" s="120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2"/>
      <c r="DQ74" s="120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2"/>
      <c r="EF74" s="120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2"/>
      <c r="ES74" s="120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2"/>
    </row>
    <row r="75" spans="1:161" s="35" customFormat="1" ht="21" customHeight="1">
      <c r="A75" s="132" t="s">
        <v>238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4"/>
      <c r="AI75" s="128" t="s">
        <v>232</v>
      </c>
      <c r="AJ75" s="129"/>
      <c r="AK75" s="129"/>
      <c r="AL75" s="129"/>
      <c r="AM75" s="129"/>
      <c r="AN75" s="129"/>
      <c r="AO75" s="129"/>
      <c r="AP75" s="129"/>
      <c r="AQ75" s="130"/>
      <c r="AR75" s="128" t="s">
        <v>232</v>
      </c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30"/>
      <c r="BH75" s="131"/>
      <c r="BI75" s="129"/>
      <c r="BJ75" s="129"/>
      <c r="BK75" s="129"/>
      <c r="BL75" s="129"/>
      <c r="BM75" s="129"/>
      <c r="BN75" s="129"/>
      <c r="BO75" s="129"/>
      <c r="BP75" s="129"/>
      <c r="BQ75" s="130"/>
      <c r="BR75" s="131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30"/>
      <c r="CJ75" s="131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30"/>
      <c r="DB75" s="131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30"/>
      <c r="DQ75" s="58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60"/>
      <c r="EF75" s="164">
        <v>52383.76</v>
      </c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6"/>
      <c r="ES75" s="131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30"/>
    </row>
    <row r="76" spans="1:161" s="35" customFormat="1" ht="14.25" customHeight="1">
      <c r="A76" s="132" t="s">
        <v>237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4"/>
      <c r="AI76" s="128" t="s">
        <v>232</v>
      </c>
      <c r="AJ76" s="129"/>
      <c r="AK76" s="129"/>
      <c r="AL76" s="129"/>
      <c r="AM76" s="129"/>
      <c r="AN76" s="129"/>
      <c r="AO76" s="129"/>
      <c r="AP76" s="129"/>
      <c r="AQ76" s="130"/>
      <c r="AR76" s="128" t="s">
        <v>232</v>
      </c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30"/>
      <c r="BH76" s="131"/>
      <c r="BI76" s="129"/>
      <c r="BJ76" s="129"/>
      <c r="BK76" s="129"/>
      <c r="BL76" s="129"/>
      <c r="BM76" s="129"/>
      <c r="BN76" s="129"/>
      <c r="BO76" s="129"/>
      <c r="BP76" s="129"/>
      <c r="BQ76" s="130"/>
      <c r="BR76" s="131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30"/>
      <c r="CJ76" s="131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30"/>
      <c r="DB76" s="131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30"/>
      <c r="DQ76" s="58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60"/>
      <c r="EF76" s="164">
        <v>1741054</v>
      </c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6"/>
      <c r="ES76" s="131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30"/>
    </row>
    <row r="77" spans="1:161" s="35" customFormat="1" ht="26.25" customHeight="1">
      <c r="A77" s="36"/>
      <c r="B77" s="139" t="s">
        <v>112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40"/>
      <c r="AI77" s="117" t="s">
        <v>208</v>
      </c>
      <c r="AJ77" s="118"/>
      <c r="AK77" s="118"/>
      <c r="AL77" s="118"/>
      <c r="AM77" s="118"/>
      <c r="AN77" s="118"/>
      <c r="AO77" s="118"/>
      <c r="AP77" s="118"/>
      <c r="AQ77" s="119"/>
      <c r="AR77" s="117" t="s">
        <v>102</v>
      </c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9"/>
      <c r="BH77" s="120"/>
      <c r="BI77" s="121"/>
      <c r="BJ77" s="121"/>
      <c r="BK77" s="121"/>
      <c r="BL77" s="121"/>
      <c r="BM77" s="121"/>
      <c r="BN77" s="121"/>
      <c r="BO77" s="121"/>
      <c r="BP77" s="121"/>
      <c r="BQ77" s="122"/>
      <c r="BR77" s="104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6"/>
      <c r="CJ77" s="120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2"/>
      <c r="DB77" s="120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2"/>
      <c r="DQ77" s="120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2"/>
      <c r="EF77" s="104">
        <f>EF75+EF76+EF78+EF9</f>
        <v>2081798.91</v>
      </c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6"/>
      <c r="ES77" s="120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2"/>
    </row>
    <row r="78" spans="1:161" s="35" customFormat="1" ht="21" customHeight="1">
      <c r="A78" s="132" t="s">
        <v>249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4"/>
      <c r="AI78" s="128" t="s">
        <v>232</v>
      </c>
      <c r="AJ78" s="129"/>
      <c r="AK78" s="129"/>
      <c r="AL78" s="129"/>
      <c r="AM78" s="129"/>
      <c r="AN78" s="129"/>
      <c r="AO78" s="129"/>
      <c r="AP78" s="129"/>
      <c r="AQ78" s="130"/>
      <c r="AR78" s="128" t="s">
        <v>232</v>
      </c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30"/>
      <c r="BH78" s="131"/>
      <c r="BI78" s="129"/>
      <c r="BJ78" s="129"/>
      <c r="BK78" s="129"/>
      <c r="BL78" s="129"/>
      <c r="BM78" s="129"/>
      <c r="BN78" s="129"/>
      <c r="BO78" s="129"/>
      <c r="BP78" s="129"/>
      <c r="BQ78" s="130"/>
      <c r="BR78" s="131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30"/>
      <c r="CJ78" s="131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30"/>
      <c r="DB78" s="131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30"/>
      <c r="DQ78" s="58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60"/>
      <c r="EF78" s="164">
        <f>EF80+EF87+EF94+EF101+EF108+EF115+EF122+EF129+EF136</f>
        <v>285840</v>
      </c>
      <c r="EG78" s="165"/>
      <c r="EH78" s="165"/>
      <c r="EI78" s="165"/>
      <c r="EJ78" s="165"/>
      <c r="EK78" s="165"/>
      <c r="EL78" s="165"/>
      <c r="EM78" s="165"/>
      <c r="EN78" s="165"/>
      <c r="EO78" s="165"/>
      <c r="EP78" s="165"/>
      <c r="EQ78" s="165"/>
      <c r="ER78" s="166"/>
      <c r="ES78" s="131"/>
      <c r="ET78" s="129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30"/>
    </row>
    <row r="79" spans="1:161" s="35" customFormat="1" ht="21" customHeight="1">
      <c r="A79" s="132" t="s">
        <v>3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4"/>
      <c r="AI79" s="128" t="s">
        <v>232</v>
      </c>
      <c r="AJ79" s="129"/>
      <c r="AK79" s="129"/>
      <c r="AL79" s="129"/>
      <c r="AM79" s="129"/>
      <c r="AN79" s="129"/>
      <c r="AO79" s="129"/>
      <c r="AP79" s="129"/>
      <c r="AQ79" s="130"/>
      <c r="AR79" s="128" t="s">
        <v>232</v>
      </c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30"/>
      <c r="BH79" s="131"/>
      <c r="BI79" s="129"/>
      <c r="BJ79" s="129"/>
      <c r="BK79" s="129"/>
      <c r="BL79" s="129"/>
      <c r="BM79" s="129"/>
      <c r="BN79" s="129"/>
      <c r="BO79" s="129"/>
      <c r="BP79" s="129"/>
      <c r="BQ79" s="130"/>
      <c r="BR79" s="131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30"/>
      <c r="CJ79" s="131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30"/>
      <c r="DB79" s="131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30"/>
      <c r="DQ79" s="58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60"/>
      <c r="EF79" s="164"/>
      <c r="EG79" s="165"/>
      <c r="EH79" s="165"/>
      <c r="EI79" s="165"/>
      <c r="EJ79" s="165"/>
      <c r="EK79" s="165"/>
      <c r="EL79" s="165"/>
      <c r="EM79" s="165"/>
      <c r="EN79" s="165"/>
      <c r="EO79" s="165"/>
      <c r="EP79" s="165"/>
      <c r="EQ79" s="165"/>
      <c r="ER79" s="166"/>
      <c r="ES79" s="131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30"/>
    </row>
    <row r="80" spans="1:184" s="62" customFormat="1" ht="19.5" customHeight="1">
      <c r="A80" s="61"/>
      <c r="B80" s="107" t="s">
        <v>250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8"/>
      <c r="AI80" s="167"/>
      <c r="AJ80" s="168"/>
      <c r="AK80" s="168"/>
      <c r="AL80" s="168"/>
      <c r="AM80" s="168"/>
      <c r="AN80" s="168"/>
      <c r="AO80" s="168"/>
      <c r="AP80" s="168"/>
      <c r="AQ80" s="169"/>
      <c r="AR80" s="167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9"/>
      <c r="BH80" s="170"/>
      <c r="BI80" s="171"/>
      <c r="BJ80" s="171"/>
      <c r="BK80" s="171"/>
      <c r="BL80" s="171"/>
      <c r="BM80" s="171"/>
      <c r="BN80" s="171"/>
      <c r="BO80" s="171"/>
      <c r="BP80" s="171"/>
      <c r="BQ80" s="172"/>
      <c r="BR80" s="170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2"/>
      <c r="CJ80" s="170">
        <f>CJ143+CJ144</f>
        <v>0</v>
      </c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2"/>
      <c r="DB80" s="170"/>
      <c r="DC80" s="171"/>
      <c r="DD80" s="171"/>
      <c r="DE80" s="171"/>
      <c r="DF80" s="171"/>
      <c r="DG80" s="171"/>
      <c r="DH80" s="171"/>
      <c r="DI80" s="171"/>
      <c r="DJ80" s="171"/>
      <c r="DK80" s="171"/>
      <c r="DL80" s="171"/>
      <c r="DM80" s="171"/>
      <c r="DN80" s="171"/>
      <c r="DO80" s="171"/>
      <c r="DP80" s="172"/>
      <c r="DQ80" s="170"/>
      <c r="DR80" s="171"/>
      <c r="DS80" s="171"/>
      <c r="DT80" s="171"/>
      <c r="DU80" s="171"/>
      <c r="DV80" s="171"/>
      <c r="DW80" s="171"/>
      <c r="DX80" s="171"/>
      <c r="DY80" s="171"/>
      <c r="DZ80" s="171"/>
      <c r="EA80" s="171"/>
      <c r="EB80" s="171"/>
      <c r="EC80" s="171"/>
      <c r="ED80" s="171"/>
      <c r="EE80" s="172"/>
      <c r="EF80" s="112">
        <f>EF81+EF84+EF86</f>
        <v>33120</v>
      </c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4"/>
      <c r="ES80" s="170"/>
      <c r="ET80" s="171"/>
      <c r="EU80" s="171"/>
      <c r="EV80" s="171"/>
      <c r="EW80" s="171"/>
      <c r="EX80" s="171"/>
      <c r="EY80" s="171"/>
      <c r="EZ80" s="171"/>
      <c r="FA80" s="171"/>
      <c r="FB80" s="171"/>
      <c r="FC80" s="171"/>
      <c r="FD80" s="171"/>
      <c r="FE80" s="172"/>
      <c r="FR80" s="173">
        <f>EF81+EF84+EF86</f>
        <v>33120</v>
      </c>
      <c r="FS80" s="174"/>
      <c r="FT80" s="174"/>
      <c r="FU80" s="174"/>
      <c r="FV80" s="174"/>
      <c r="FW80" s="174"/>
      <c r="FX80" s="174"/>
      <c r="FY80" s="174"/>
      <c r="FZ80" s="174"/>
      <c r="GA80" s="174"/>
      <c r="GB80" s="174"/>
    </row>
    <row r="81" spans="1:184" s="35" customFormat="1" ht="30.75" customHeight="1">
      <c r="A81" s="36"/>
      <c r="B81" s="115" t="s">
        <v>188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6"/>
      <c r="AI81" s="117" t="s">
        <v>182</v>
      </c>
      <c r="AJ81" s="118"/>
      <c r="AK81" s="118"/>
      <c r="AL81" s="118"/>
      <c r="AM81" s="118"/>
      <c r="AN81" s="118"/>
      <c r="AO81" s="118"/>
      <c r="AP81" s="118"/>
      <c r="AQ81" s="119"/>
      <c r="AR81" s="117" t="s">
        <v>82</v>
      </c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9"/>
      <c r="BH81" s="120"/>
      <c r="BI81" s="121"/>
      <c r="BJ81" s="121"/>
      <c r="BK81" s="121"/>
      <c r="BL81" s="121"/>
      <c r="BM81" s="121"/>
      <c r="BN81" s="121"/>
      <c r="BO81" s="121"/>
      <c r="BP81" s="121"/>
      <c r="BQ81" s="122"/>
      <c r="BR81" s="120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2"/>
      <c r="CJ81" s="120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2"/>
      <c r="DB81" s="120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2"/>
      <c r="DQ81" s="120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2"/>
      <c r="EF81" s="120">
        <f>EF82+EF83</f>
        <v>3367.08</v>
      </c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2"/>
      <c r="ES81" s="120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2"/>
      <c r="FR81" s="138" t="e">
        <f>#REF!+#REF!</f>
        <v>#REF!</v>
      </c>
      <c r="FS81" s="74"/>
      <c r="FT81" s="74"/>
      <c r="FU81" s="74"/>
      <c r="FV81" s="74"/>
      <c r="FW81" s="74"/>
      <c r="FX81" s="74"/>
      <c r="FY81" s="74"/>
      <c r="FZ81" s="74"/>
      <c r="GA81" s="74"/>
      <c r="GB81" s="74"/>
    </row>
    <row r="82" spans="1:184" s="35" customFormat="1" ht="30.75" customHeight="1">
      <c r="A82" s="36"/>
      <c r="B82" s="115" t="s">
        <v>83</v>
      </c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6"/>
      <c r="AI82" s="117" t="s">
        <v>183</v>
      </c>
      <c r="AJ82" s="118"/>
      <c r="AK82" s="118"/>
      <c r="AL82" s="118"/>
      <c r="AM82" s="118"/>
      <c r="AN82" s="118"/>
      <c r="AO82" s="118"/>
      <c r="AP82" s="118"/>
      <c r="AQ82" s="119"/>
      <c r="AR82" s="117" t="s">
        <v>84</v>
      </c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9"/>
      <c r="BH82" s="120"/>
      <c r="BI82" s="121"/>
      <c r="BJ82" s="121"/>
      <c r="BK82" s="121"/>
      <c r="BL82" s="121"/>
      <c r="BM82" s="121"/>
      <c r="BN82" s="121"/>
      <c r="BO82" s="121"/>
      <c r="BP82" s="121"/>
      <c r="BQ82" s="122"/>
      <c r="BR82" s="120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2"/>
      <c r="CJ82" s="120">
        <f>CJ83+CJ86</f>
        <v>0</v>
      </c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2"/>
      <c r="DB82" s="120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2"/>
      <c r="DQ82" s="120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2"/>
      <c r="EF82" s="120">
        <v>2586.15</v>
      </c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2"/>
      <c r="ES82" s="120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2"/>
      <c r="FR82" s="138" t="e">
        <f>#REF!+#REF!</f>
        <v>#REF!</v>
      </c>
      <c r="FS82" s="74"/>
      <c r="FT82" s="74"/>
      <c r="FU82" s="74"/>
      <c r="FV82" s="74"/>
      <c r="FW82" s="74"/>
      <c r="FX82" s="74"/>
      <c r="FY82" s="74"/>
      <c r="FZ82" s="74"/>
      <c r="GA82" s="74"/>
      <c r="GB82" s="74"/>
    </row>
    <row r="83" spans="1:161" s="35" customFormat="1" ht="65.25" customHeight="1">
      <c r="A83" s="36"/>
      <c r="B83" s="139" t="s">
        <v>147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40"/>
      <c r="AI83" s="117" t="s">
        <v>187</v>
      </c>
      <c r="AJ83" s="118"/>
      <c r="AK83" s="118"/>
      <c r="AL83" s="118"/>
      <c r="AM83" s="118"/>
      <c r="AN83" s="118"/>
      <c r="AO83" s="118"/>
      <c r="AP83" s="118"/>
      <c r="AQ83" s="119"/>
      <c r="AR83" s="117" t="s">
        <v>88</v>
      </c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9"/>
      <c r="BH83" s="120"/>
      <c r="BI83" s="121"/>
      <c r="BJ83" s="121"/>
      <c r="BK83" s="121"/>
      <c r="BL83" s="121"/>
      <c r="BM83" s="121"/>
      <c r="BN83" s="121"/>
      <c r="BO83" s="121"/>
      <c r="BP83" s="121"/>
      <c r="BQ83" s="122"/>
      <c r="BR83" s="120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2"/>
      <c r="CJ83" s="120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2"/>
      <c r="DB83" s="120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2"/>
      <c r="DQ83" s="120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2"/>
      <c r="EF83" s="120">
        <v>780.93</v>
      </c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2"/>
      <c r="ES83" s="120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2"/>
    </row>
    <row r="84" spans="1:161" s="35" customFormat="1" ht="41.25" customHeight="1">
      <c r="A84" s="36"/>
      <c r="B84" s="141" t="s">
        <v>113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2"/>
      <c r="AI84" s="117" t="s">
        <v>199</v>
      </c>
      <c r="AJ84" s="118"/>
      <c r="AK84" s="118"/>
      <c r="AL84" s="118"/>
      <c r="AM84" s="118"/>
      <c r="AN84" s="118"/>
      <c r="AO84" s="118"/>
      <c r="AP84" s="118"/>
      <c r="AQ84" s="119"/>
      <c r="AR84" s="117" t="s">
        <v>102</v>
      </c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9"/>
      <c r="BH84" s="120"/>
      <c r="BI84" s="121"/>
      <c r="BJ84" s="121"/>
      <c r="BK84" s="121"/>
      <c r="BL84" s="121"/>
      <c r="BM84" s="121"/>
      <c r="BN84" s="121"/>
      <c r="BO84" s="121"/>
      <c r="BP84" s="121"/>
      <c r="BQ84" s="122"/>
      <c r="BR84" s="120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2"/>
      <c r="CJ84" s="120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2"/>
      <c r="DB84" s="120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2"/>
      <c r="DQ84" s="120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2"/>
      <c r="EF84" s="104">
        <v>25.92</v>
      </c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6"/>
      <c r="ES84" s="120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2"/>
    </row>
    <row r="85" spans="1:161" s="35" customFormat="1" ht="13.5" customHeight="1">
      <c r="A85" s="36"/>
      <c r="B85" s="139" t="s">
        <v>106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40"/>
      <c r="AI85" s="117" t="s">
        <v>202</v>
      </c>
      <c r="AJ85" s="118"/>
      <c r="AK85" s="118"/>
      <c r="AL85" s="118"/>
      <c r="AM85" s="118"/>
      <c r="AN85" s="118"/>
      <c r="AO85" s="118"/>
      <c r="AP85" s="118"/>
      <c r="AQ85" s="119"/>
      <c r="AR85" s="117" t="s">
        <v>102</v>
      </c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9"/>
      <c r="BH85" s="120"/>
      <c r="BI85" s="121"/>
      <c r="BJ85" s="121"/>
      <c r="BK85" s="121"/>
      <c r="BL85" s="121"/>
      <c r="BM85" s="121"/>
      <c r="BN85" s="121"/>
      <c r="BO85" s="121"/>
      <c r="BP85" s="121"/>
      <c r="BQ85" s="122"/>
      <c r="BR85" s="120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2"/>
      <c r="CJ85" s="120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2"/>
      <c r="DB85" s="120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2"/>
      <c r="DQ85" s="120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2"/>
      <c r="EF85" s="104">
        <v>25.92</v>
      </c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6"/>
      <c r="ES85" s="120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2"/>
    </row>
    <row r="86" spans="1:161" s="35" customFormat="1" ht="26.25" customHeight="1">
      <c r="A86" s="36"/>
      <c r="B86" s="139" t="s">
        <v>112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40"/>
      <c r="AI86" s="117" t="s">
        <v>208</v>
      </c>
      <c r="AJ86" s="118"/>
      <c r="AK86" s="118"/>
      <c r="AL86" s="118"/>
      <c r="AM86" s="118"/>
      <c r="AN86" s="118"/>
      <c r="AO86" s="118"/>
      <c r="AP86" s="118"/>
      <c r="AQ86" s="119"/>
      <c r="AR86" s="117" t="s">
        <v>102</v>
      </c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9"/>
      <c r="BH86" s="120"/>
      <c r="BI86" s="121"/>
      <c r="BJ86" s="121"/>
      <c r="BK86" s="121"/>
      <c r="BL86" s="121"/>
      <c r="BM86" s="121"/>
      <c r="BN86" s="121"/>
      <c r="BO86" s="121"/>
      <c r="BP86" s="121"/>
      <c r="BQ86" s="122"/>
      <c r="BR86" s="104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6"/>
      <c r="CJ86" s="120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2"/>
      <c r="DB86" s="120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2"/>
      <c r="DQ86" s="120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2"/>
      <c r="EF86" s="120">
        <v>29727</v>
      </c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2"/>
      <c r="ES86" s="120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2"/>
    </row>
    <row r="87" spans="1:184" s="62" customFormat="1" ht="19.5" customHeight="1">
      <c r="A87" s="61"/>
      <c r="B87" s="107" t="s">
        <v>251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8"/>
      <c r="AI87" s="167"/>
      <c r="AJ87" s="168"/>
      <c r="AK87" s="168"/>
      <c r="AL87" s="168"/>
      <c r="AM87" s="168"/>
      <c r="AN87" s="168"/>
      <c r="AO87" s="168"/>
      <c r="AP87" s="168"/>
      <c r="AQ87" s="169"/>
      <c r="AR87" s="167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9"/>
      <c r="BH87" s="170"/>
      <c r="BI87" s="171"/>
      <c r="BJ87" s="171"/>
      <c r="BK87" s="171"/>
      <c r="BL87" s="171"/>
      <c r="BM87" s="171"/>
      <c r="BN87" s="171"/>
      <c r="BO87" s="171"/>
      <c r="BP87" s="171"/>
      <c r="BQ87" s="172"/>
      <c r="BR87" s="170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2"/>
      <c r="CJ87" s="170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2"/>
      <c r="DB87" s="170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2"/>
      <c r="DQ87" s="170"/>
      <c r="DR87" s="171"/>
      <c r="DS87" s="171"/>
      <c r="DT87" s="171"/>
      <c r="DU87" s="171"/>
      <c r="DV87" s="171"/>
      <c r="DW87" s="171"/>
      <c r="DX87" s="171"/>
      <c r="DY87" s="171"/>
      <c r="DZ87" s="171"/>
      <c r="EA87" s="171"/>
      <c r="EB87" s="171"/>
      <c r="EC87" s="171"/>
      <c r="ED87" s="171"/>
      <c r="EE87" s="172"/>
      <c r="EF87" s="112">
        <f>EF88+EF91+EF93</f>
        <v>29880</v>
      </c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4"/>
      <c r="ES87" s="170"/>
      <c r="ET87" s="171"/>
      <c r="EU87" s="171"/>
      <c r="EV87" s="171"/>
      <c r="EW87" s="171"/>
      <c r="EX87" s="171"/>
      <c r="EY87" s="171"/>
      <c r="EZ87" s="171"/>
      <c r="FA87" s="171"/>
      <c r="FB87" s="171"/>
      <c r="FC87" s="171"/>
      <c r="FD87" s="171"/>
      <c r="FE87" s="172"/>
      <c r="FR87" s="173" t="e">
        <f>#REF!+#REF!</f>
        <v>#REF!</v>
      </c>
      <c r="FS87" s="174"/>
      <c r="FT87" s="174"/>
      <c r="FU87" s="174"/>
      <c r="FV87" s="174"/>
      <c r="FW87" s="174"/>
      <c r="FX87" s="174"/>
      <c r="FY87" s="174"/>
      <c r="FZ87" s="174"/>
      <c r="GA87" s="174"/>
      <c r="GB87" s="174"/>
    </row>
    <row r="88" spans="1:184" s="35" customFormat="1" ht="30.75" customHeight="1">
      <c r="A88" s="36"/>
      <c r="B88" s="115" t="s">
        <v>188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6"/>
      <c r="AI88" s="117" t="s">
        <v>182</v>
      </c>
      <c r="AJ88" s="118"/>
      <c r="AK88" s="118"/>
      <c r="AL88" s="118"/>
      <c r="AM88" s="118"/>
      <c r="AN88" s="118"/>
      <c r="AO88" s="118"/>
      <c r="AP88" s="118"/>
      <c r="AQ88" s="119"/>
      <c r="AR88" s="117" t="s">
        <v>82</v>
      </c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9"/>
      <c r="BH88" s="120"/>
      <c r="BI88" s="121"/>
      <c r="BJ88" s="121"/>
      <c r="BK88" s="121"/>
      <c r="BL88" s="121"/>
      <c r="BM88" s="121"/>
      <c r="BN88" s="121"/>
      <c r="BO88" s="121"/>
      <c r="BP88" s="121"/>
      <c r="BQ88" s="122"/>
      <c r="BR88" s="120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2"/>
      <c r="CJ88" s="120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2"/>
      <c r="DB88" s="120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2"/>
      <c r="DQ88" s="120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2"/>
      <c r="EF88" s="120">
        <f>EF89+EF90</f>
        <v>3367.08</v>
      </c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2"/>
      <c r="ES88" s="120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2"/>
      <c r="FR88" s="138" t="e">
        <f>#REF!+#REF!</f>
        <v>#REF!</v>
      </c>
      <c r="FS88" s="74"/>
      <c r="FT88" s="74"/>
      <c r="FU88" s="74"/>
      <c r="FV88" s="74"/>
      <c r="FW88" s="74"/>
      <c r="FX88" s="74"/>
      <c r="FY88" s="74"/>
      <c r="FZ88" s="74"/>
      <c r="GA88" s="74"/>
      <c r="GB88" s="74"/>
    </row>
    <row r="89" spans="1:184" s="35" customFormat="1" ht="30.75" customHeight="1">
      <c r="A89" s="36"/>
      <c r="B89" s="115" t="s">
        <v>83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6"/>
      <c r="AI89" s="117" t="s">
        <v>183</v>
      </c>
      <c r="AJ89" s="118"/>
      <c r="AK89" s="118"/>
      <c r="AL89" s="118"/>
      <c r="AM89" s="118"/>
      <c r="AN89" s="118"/>
      <c r="AO89" s="118"/>
      <c r="AP89" s="118"/>
      <c r="AQ89" s="119"/>
      <c r="AR89" s="117" t="s">
        <v>84</v>
      </c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9"/>
      <c r="BH89" s="120"/>
      <c r="BI89" s="121"/>
      <c r="BJ89" s="121"/>
      <c r="BK89" s="121"/>
      <c r="BL89" s="121"/>
      <c r="BM89" s="121"/>
      <c r="BN89" s="121"/>
      <c r="BO89" s="121"/>
      <c r="BP89" s="121"/>
      <c r="BQ89" s="122"/>
      <c r="BR89" s="120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2"/>
      <c r="CJ89" s="120">
        <f>CJ90+CJ93</f>
        <v>0</v>
      </c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2"/>
      <c r="DB89" s="120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2"/>
      <c r="DQ89" s="120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2"/>
      <c r="EF89" s="120">
        <f>EF82</f>
        <v>2586.15</v>
      </c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2"/>
      <c r="ES89" s="120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2"/>
      <c r="FR89" s="138" t="e">
        <f>#REF!+#REF!</f>
        <v>#REF!</v>
      </c>
      <c r="FS89" s="74"/>
      <c r="FT89" s="74"/>
      <c r="FU89" s="74"/>
      <c r="FV89" s="74"/>
      <c r="FW89" s="74"/>
      <c r="FX89" s="74"/>
      <c r="FY89" s="74"/>
      <c r="FZ89" s="74"/>
      <c r="GA89" s="74"/>
      <c r="GB89" s="74"/>
    </row>
    <row r="90" spans="1:161" s="35" customFormat="1" ht="65.25" customHeight="1">
      <c r="A90" s="36"/>
      <c r="B90" s="139" t="s">
        <v>147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40"/>
      <c r="AI90" s="117" t="s">
        <v>187</v>
      </c>
      <c r="AJ90" s="118"/>
      <c r="AK90" s="118"/>
      <c r="AL90" s="118"/>
      <c r="AM90" s="118"/>
      <c r="AN90" s="118"/>
      <c r="AO90" s="118"/>
      <c r="AP90" s="118"/>
      <c r="AQ90" s="119"/>
      <c r="AR90" s="117" t="s">
        <v>88</v>
      </c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9"/>
      <c r="BH90" s="120"/>
      <c r="BI90" s="121"/>
      <c r="BJ90" s="121"/>
      <c r="BK90" s="121"/>
      <c r="BL90" s="121"/>
      <c r="BM90" s="121"/>
      <c r="BN90" s="121"/>
      <c r="BO90" s="121"/>
      <c r="BP90" s="121"/>
      <c r="BQ90" s="122"/>
      <c r="BR90" s="120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2"/>
      <c r="CJ90" s="120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2"/>
      <c r="DB90" s="120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2"/>
      <c r="DQ90" s="120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2"/>
      <c r="EF90" s="120">
        <f>EF83</f>
        <v>780.93</v>
      </c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2"/>
      <c r="ES90" s="120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2"/>
    </row>
    <row r="91" spans="1:161" s="35" customFormat="1" ht="41.25" customHeight="1">
      <c r="A91" s="36"/>
      <c r="B91" s="141" t="s">
        <v>113</v>
      </c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2"/>
      <c r="AI91" s="117" t="s">
        <v>199</v>
      </c>
      <c r="AJ91" s="118"/>
      <c r="AK91" s="118"/>
      <c r="AL91" s="118"/>
      <c r="AM91" s="118"/>
      <c r="AN91" s="118"/>
      <c r="AO91" s="118"/>
      <c r="AP91" s="118"/>
      <c r="AQ91" s="119"/>
      <c r="AR91" s="117" t="s">
        <v>102</v>
      </c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9"/>
      <c r="BH91" s="120"/>
      <c r="BI91" s="121"/>
      <c r="BJ91" s="121"/>
      <c r="BK91" s="121"/>
      <c r="BL91" s="121"/>
      <c r="BM91" s="121"/>
      <c r="BN91" s="121"/>
      <c r="BO91" s="121"/>
      <c r="BP91" s="121"/>
      <c r="BQ91" s="122"/>
      <c r="BR91" s="120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2"/>
      <c r="CJ91" s="120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2"/>
      <c r="DB91" s="120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2"/>
      <c r="DQ91" s="120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2"/>
      <c r="EF91" s="104">
        <f>EF84</f>
        <v>25.92</v>
      </c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6"/>
      <c r="ES91" s="120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2"/>
    </row>
    <row r="92" spans="1:161" s="35" customFormat="1" ht="13.5" customHeight="1">
      <c r="A92" s="36"/>
      <c r="B92" s="139" t="s">
        <v>106</v>
      </c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40"/>
      <c r="AI92" s="117" t="s">
        <v>202</v>
      </c>
      <c r="AJ92" s="118"/>
      <c r="AK92" s="118"/>
      <c r="AL92" s="118"/>
      <c r="AM92" s="118"/>
      <c r="AN92" s="118"/>
      <c r="AO92" s="118"/>
      <c r="AP92" s="118"/>
      <c r="AQ92" s="119"/>
      <c r="AR92" s="117" t="s">
        <v>102</v>
      </c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9"/>
      <c r="BH92" s="120"/>
      <c r="BI92" s="121"/>
      <c r="BJ92" s="121"/>
      <c r="BK92" s="121"/>
      <c r="BL92" s="121"/>
      <c r="BM92" s="121"/>
      <c r="BN92" s="121"/>
      <c r="BO92" s="121"/>
      <c r="BP92" s="121"/>
      <c r="BQ92" s="122"/>
      <c r="BR92" s="120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2"/>
      <c r="CJ92" s="120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2"/>
      <c r="DB92" s="120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2"/>
      <c r="DQ92" s="120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2"/>
      <c r="EF92" s="104">
        <v>25.92</v>
      </c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6"/>
      <c r="ES92" s="120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2"/>
    </row>
    <row r="93" spans="1:161" s="35" customFormat="1" ht="26.25" customHeight="1">
      <c r="A93" s="36"/>
      <c r="B93" s="139" t="s">
        <v>112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40"/>
      <c r="AI93" s="117" t="s">
        <v>208</v>
      </c>
      <c r="AJ93" s="118"/>
      <c r="AK93" s="118"/>
      <c r="AL93" s="118"/>
      <c r="AM93" s="118"/>
      <c r="AN93" s="118"/>
      <c r="AO93" s="118"/>
      <c r="AP93" s="118"/>
      <c r="AQ93" s="119"/>
      <c r="AR93" s="117" t="s">
        <v>102</v>
      </c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9"/>
      <c r="BH93" s="120"/>
      <c r="BI93" s="121"/>
      <c r="BJ93" s="121"/>
      <c r="BK93" s="121"/>
      <c r="BL93" s="121"/>
      <c r="BM93" s="121"/>
      <c r="BN93" s="121"/>
      <c r="BO93" s="121"/>
      <c r="BP93" s="121"/>
      <c r="BQ93" s="122"/>
      <c r="BR93" s="104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6"/>
      <c r="CJ93" s="120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2"/>
      <c r="DB93" s="120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2"/>
      <c r="DQ93" s="120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2"/>
      <c r="EF93" s="120">
        <v>26487</v>
      </c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2"/>
      <c r="ES93" s="120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2"/>
    </row>
    <row r="94" spans="1:184" s="62" customFormat="1" ht="19.5" customHeight="1">
      <c r="A94" s="61"/>
      <c r="B94" s="107" t="s">
        <v>252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8"/>
      <c r="AI94" s="167"/>
      <c r="AJ94" s="168"/>
      <c r="AK94" s="168"/>
      <c r="AL94" s="168"/>
      <c r="AM94" s="168"/>
      <c r="AN94" s="168"/>
      <c r="AO94" s="168"/>
      <c r="AP94" s="168"/>
      <c r="AQ94" s="169"/>
      <c r="AR94" s="167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9"/>
      <c r="BH94" s="170"/>
      <c r="BI94" s="171"/>
      <c r="BJ94" s="171"/>
      <c r="BK94" s="171"/>
      <c r="BL94" s="171"/>
      <c r="BM94" s="171"/>
      <c r="BN94" s="171"/>
      <c r="BO94" s="171"/>
      <c r="BP94" s="171"/>
      <c r="BQ94" s="172"/>
      <c r="BR94" s="170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2"/>
      <c r="CJ94" s="170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2"/>
      <c r="DB94" s="170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2"/>
      <c r="DQ94" s="170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2"/>
      <c r="EF94" s="112">
        <f>EF95+EF98+EF100</f>
        <v>32040</v>
      </c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4"/>
      <c r="ES94" s="170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2"/>
      <c r="FR94" s="173" t="e">
        <f>#REF!+#REF!</f>
        <v>#REF!</v>
      </c>
      <c r="FS94" s="174"/>
      <c r="FT94" s="174"/>
      <c r="FU94" s="174"/>
      <c r="FV94" s="174"/>
      <c r="FW94" s="174"/>
      <c r="FX94" s="174"/>
      <c r="FY94" s="174"/>
      <c r="FZ94" s="174"/>
      <c r="GA94" s="174"/>
      <c r="GB94" s="174"/>
    </row>
    <row r="95" spans="1:184" s="35" customFormat="1" ht="30.75" customHeight="1">
      <c r="A95" s="36"/>
      <c r="B95" s="115" t="s">
        <v>188</v>
      </c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6"/>
      <c r="AI95" s="117" t="s">
        <v>182</v>
      </c>
      <c r="AJ95" s="118"/>
      <c r="AK95" s="118"/>
      <c r="AL95" s="118"/>
      <c r="AM95" s="118"/>
      <c r="AN95" s="118"/>
      <c r="AO95" s="118"/>
      <c r="AP95" s="118"/>
      <c r="AQ95" s="119"/>
      <c r="AR95" s="117" t="s">
        <v>82</v>
      </c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9"/>
      <c r="BH95" s="120"/>
      <c r="BI95" s="121"/>
      <c r="BJ95" s="121"/>
      <c r="BK95" s="121"/>
      <c r="BL95" s="121"/>
      <c r="BM95" s="121"/>
      <c r="BN95" s="121"/>
      <c r="BO95" s="121"/>
      <c r="BP95" s="121"/>
      <c r="BQ95" s="122"/>
      <c r="BR95" s="120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2"/>
      <c r="CJ95" s="120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2"/>
      <c r="DB95" s="120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2"/>
      <c r="DQ95" s="120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2"/>
      <c r="EF95" s="120">
        <f>EF96+EF97</f>
        <v>3367.08</v>
      </c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2"/>
      <c r="ES95" s="120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2"/>
      <c r="FR95" s="138" t="e">
        <f>#REF!+#REF!</f>
        <v>#REF!</v>
      </c>
      <c r="FS95" s="74"/>
      <c r="FT95" s="74"/>
      <c r="FU95" s="74"/>
      <c r="FV95" s="74"/>
      <c r="FW95" s="74"/>
      <c r="FX95" s="74"/>
      <c r="FY95" s="74"/>
      <c r="FZ95" s="74"/>
      <c r="GA95" s="74"/>
      <c r="GB95" s="74"/>
    </row>
    <row r="96" spans="1:184" s="35" customFormat="1" ht="30.75" customHeight="1">
      <c r="A96" s="36"/>
      <c r="B96" s="115" t="s">
        <v>83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6"/>
      <c r="AI96" s="117" t="s">
        <v>183</v>
      </c>
      <c r="AJ96" s="118"/>
      <c r="AK96" s="118"/>
      <c r="AL96" s="118"/>
      <c r="AM96" s="118"/>
      <c r="AN96" s="118"/>
      <c r="AO96" s="118"/>
      <c r="AP96" s="118"/>
      <c r="AQ96" s="119"/>
      <c r="AR96" s="117" t="s">
        <v>84</v>
      </c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9"/>
      <c r="BH96" s="120"/>
      <c r="BI96" s="121"/>
      <c r="BJ96" s="121"/>
      <c r="BK96" s="121"/>
      <c r="BL96" s="121"/>
      <c r="BM96" s="121"/>
      <c r="BN96" s="121"/>
      <c r="BO96" s="121"/>
      <c r="BP96" s="121"/>
      <c r="BQ96" s="122"/>
      <c r="BR96" s="120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2"/>
      <c r="CJ96" s="120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2"/>
      <c r="DB96" s="120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2"/>
      <c r="DQ96" s="120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2"/>
      <c r="EF96" s="120">
        <v>2586.15</v>
      </c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2"/>
      <c r="ES96" s="120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2"/>
      <c r="FR96" s="138" t="e">
        <f>#REF!+#REF!</f>
        <v>#REF!</v>
      </c>
      <c r="FS96" s="74"/>
      <c r="FT96" s="74"/>
      <c r="FU96" s="74"/>
      <c r="FV96" s="74"/>
      <c r="FW96" s="74"/>
      <c r="FX96" s="74"/>
      <c r="FY96" s="74"/>
      <c r="FZ96" s="74"/>
      <c r="GA96" s="74"/>
      <c r="GB96" s="74"/>
    </row>
    <row r="97" spans="1:161" s="35" customFormat="1" ht="65.25" customHeight="1">
      <c r="A97" s="36"/>
      <c r="B97" s="139" t="s">
        <v>147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40"/>
      <c r="AI97" s="117" t="s">
        <v>187</v>
      </c>
      <c r="AJ97" s="118"/>
      <c r="AK97" s="118"/>
      <c r="AL97" s="118"/>
      <c r="AM97" s="118"/>
      <c r="AN97" s="118"/>
      <c r="AO97" s="118"/>
      <c r="AP97" s="118"/>
      <c r="AQ97" s="119"/>
      <c r="AR97" s="117" t="s">
        <v>88</v>
      </c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9"/>
      <c r="BH97" s="120"/>
      <c r="BI97" s="121"/>
      <c r="BJ97" s="121"/>
      <c r="BK97" s="121"/>
      <c r="BL97" s="121"/>
      <c r="BM97" s="121"/>
      <c r="BN97" s="121"/>
      <c r="BO97" s="121"/>
      <c r="BP97" s="121"/>
      <c r="BQ97" s="122"/>
      <c r="BR97" s="120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2"/>
      <c r="CJ97" s="120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2"/>
      <c r="DB97" s="120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2"/>
      <c r="DQ97" s="120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2"/>
      <c r="EF97" s="120">
        <v>780.93</v>
      </c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2"/>
      <c r="ES97" s="120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2"/>
    </row>
    <row r="98" spans="1:161" s="35" customFormat="1" ht="41.25" customHeight="1">
      <c r="A98" s="36"/>
      <c r="B98" s="141" t="s">
        <v>113</v>
      </c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2"/>
      <c r="AI98" s="117" t="s">
        <v>199</v>
      </c>
      <c r="AJ98" s="118"/>
      <c r="AK98" s="118"/>
      <c r="AL98" s="118"/>
      <c r="AM98" s="118"/>
      <c r="AN98" s="118"/>
      <c r="AO98" s="118"/>
      <c r="AP98" s="118"/>
      <c r="AQ98" s="119"/>
      <c r="AR98" s="117" t="s">
        <v>102</v>
      </c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9"/>
      <c r="BH98" s="120"/>
      <c r="BI98" s="121"/>
      <c r="BJ98" s="121"/>
      <c r="BK98" s="121"/>
      <c r="BL98" s="121"/>
      <c r="BM98" s="121"/>
      <c r="BN98" s="121"/>
      <c r="BO98" s="121"/>
      <c r="BP98" s="121"/>
      <c r="BQ98" s="122"/>
      <c r="BR98" s="120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2"/>
      <c r="CJ98" s="120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2"/>
      <c r="DB98" s="120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2"/>
      <c r="DQ98" s="120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2"/>
      <c r="EF98" s="104">
        <v>25.92</v>
      </c>
      <c r="EG98" s="105"/>
      <c r="EH98" s="105"/>
      <c r="EI98" s="105"/>
      <c r="EJ98" s="105"/>
      <c r="EK98" s="105"/>
      <c r="EL98" s="105"/>
      <c r="EM98" s="105"/>
      <c r="EN98" s="105"/>
      <c r="EO98" s="105"/>
      <c r="EP98" s="105"/>
      <c r="EQ98" s="105"/>
      <c r="ER98" s="106"/>
      <c r="ES98" s="120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2"/>
    </row>
    <row r="99" spans="1:161" s="35" customFormat="1" ht="13.5" customHeight="1">
      <c r="A99" s="36"/>
      <c r="B99" s="139" t="s">
        <v>106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40"/>
      <c r="AI99" s="117" t="s">
        <v>202</v>
      </c>
      <c r="AJ99" s="118"/>
      <c r="AK99" s="118"/>
      <c r="AL99" s="118"/>
      <c r="AM99" s="118"/>
      <c r="AN99" s="118"/>
      <c r="AO99" s="118"/>
      <c r="AP99" s="118"/>
      <c r="AQ99" s="119"/>
      <c r="AR99" s="117" t="s">
        <v>102</v>
      </c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9"/>
      <c r="BH99" s="120"/>
      <c r="BI99" s="121"/>
      <c r="BJ99" s="121"/>
      <c r="BK99" s="121"/>
      <c r="BL99" s="121"/>
      <c r="BM99" s="121"/>
      <c r="BN99" s="121"/>
      <c r="BO99" s="121"/>
      <c r="BP99" s="121"/>
      <c r="BQ99" s="122"/>
      <c r="BR99" s="120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2"/>
      <c r="CJ99" s="120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2"/>
      <c r="DB99" s="120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2"/>
      <c r="DQ99" s="120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1"/>
      <c r="EC99" s="121"/>
      <c r="ED99" s="121"/>
      <c r="EE99" s="122"/>
      <c r="EF99" s="104">
        <v>25.92</v>
      </c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05"/>
      <c r="ER99" s="106"/>
      <c r="ES99" s="120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2"/>
    </row>
    <row r="100" spans="1:161" s="35" customFormat="1" ht="26.25" customHeight="1">
      <c r="A100" s="36"/>
      <c r="B100" s="139" t="s">
        <v>112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40"/>
      <c r="AI100" s="117" t="s">
        <v>208</v>
      </c>
      <c r="AJ100" s="118"/>
      <c r="AK100" s="118"/>
      <c r="AL100" s="118"/>
      <c r="AM100" s="118"/>
      <c r="AN100" s="118"/>
      <c r="AO100" s="118"/>
      <c r="AP100" s="118"/>
      <c r="AQ100" s="119"/>
      <c r="AR100" s="117" t="s">
        <v>102</v>
      </c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9"/>
      <c r="BH100" s="120"/>
      <c r="BI100" s="121"/>
      <c r="BJ100" s="121"/>
      <c r="BK100" s="121"/>
      <c r="BL100" s="121"/>
      <c r="BM100" s="121"/>
      <c r="BN100" s="121"/>
      <c r="BO100" s="121"/>
      <c r="BP100" s="121"/>
      <c r="BQ100" s="122"/>
      <c r="BR100" s="104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6"/>
      <c r="CJ100" s="120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2"/>
      <c r="DB100" s="120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2"/>
      <c r="DQ100" s="120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2"/>
      <c r="EF100" s="120">
        <v>28647</v>
      </c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2"/>
      <c r="ES100" s="120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2"/>
    </row>
    <row r="101" spans="1:184" s="62" customFormat="1" ht="19.5" customHeight="1">
      <c r="A101" s="61"/>
      <c r="B101" s="107" t="s">
        <v>253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8"/>
      <c r="AI101" s="167"/>
      <c r="AJ101" s="168"/>
      <c r="AK101" s="168"/>
      <c r="AL101" s="168"/>
      <c r="AM101" s="168"/>
      <c r="AN101" s="168"/>
      <c r="AO101" s="168"/>
      <c r="AP101" s="168"/>
      <c r="AQ101" s="169"/>
      <c r="AR101" s="167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9"/>
      <c r="BH101" s="170"/>
      <c r="BI101" s="171"/>
      <c r="BJ101" s="171"/>
      <c r="BK101" s="171"/>
      <c r="BL101" s="171"/>
      <c r="BM101" s="171"/>
      <c r="BN101" s="171"/>
      <c r="BO101" s="171"/>
      <c r="BP101" s="171"/>
      <c r="BQ101" s="172"/>
      <c r="BR101" s="170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1"/>
      <c r="CI101" s="172"/>
      <c r="CJ101" s="170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2"/>
      <c r="DB101" s="170"/>
      <c r="DC101" s="171"/>
      <c r="DD101" s="171"/>
      <c r="DE101" s="171"/>
      <c r="DF101" s="171"/>
      <c r="DG101" s="171"/>
      <c r="DH101" s="171"/>
      <c r="DI101" s="171"/>
      <c r="DJ101" s="171"/>
      <c r="DK101" s="171"/>
      <c r="DL101" s="171"/>
      <c r="DM101" s="171"/>
      <c r="DN101" s="171"/>
      <c r="DO101" s="171"/>
      <c r="DP101" s="172"/>
      <c r="DQ101" s="170"/>
      <c r="DR101" s="171"/>
      <c r="DS101" s="171"/>
      <c r="DT101" s="171"/>
      <c r="DU101" s="171"/>
      <c r="DV101" s="171"/>
      <c r="DW101" s="171"/>
      <c r="DX101" s="171"/>
      <c r="DY101" s="171"/>
      <c r="DZ101" s="171"/>
      <c r="EA101" s="171"/>
      <c r="EB101" s="171"/>
      <c r="EC101" s="171"/>
      <c r="ED101" s="171"/>
      <c r="EE101" s="172"/>
      <c r="EF101" s="112">
        <f>EF102+EF105+EF107</f>
        <v>32040</v>
      </c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4"/>
      <c r="ES101" s="170"/>
      <c r="ET101" s="171"/>
      <c r="EU101" s="171"/>
      <c r="EV101" s="171"/>
      <c r="EW101" s="171"/>
      <c r="EX101" s="171"/>
      <c r="EY101" s="171"/>
      <c r="EZ101" s="171"/>
      <c r="FA101" s="171"/>
      <c r="FB101" s="171"/>
      <c r="FC101" s="171"/>
      <c r="FD101" s="171"/>
      <c r="FE101" s="172"/>
      <c r="FR101" s="173" t="e">
        <f>#REF!+#REF!</f>
        <v>#REF!</v>
      </c>
      <c r="FS101" s="174"/>
      <c r="FT101" s="174"/>
      <c r="FU101" s="174"/>
      <c r="FV101" s="174"/>
      <c r="FW101" s="174"/>
      <c r="FX101" s="174"/>
      <c r="FY101" s="174"/>
      <c r="FZ101" s="174"/>
      <c r="GA101" s="174"/>
      <c r="GB101" s="174"/>
    </row>
    <row r="102" spans="1:184" s="35" customFormat="1" ht="30.75" customHeight="1">
      <c r="A102" s="36"/>
      <c r="B102" s="115" t="s">
        <v>188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6"/>
      <c r="AI102" s="117" t="s">
        <v>182</v>
      </c>
      <c r="AJ102" s="118"/>
      <c r="AK102" s="118"/>
      <c r="AL102" s="118"/>
      <c r="AM102" s="118"/>
      <c r="AN102" s="118"/>
      <c r="AO102" s="118"/>
      <c r="AP102" s="118"/>
      <c r="AQ102" s="119"/>
      <c r="AR102" s="117" t="s">
        <v>82</v>
      </c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9"/>
      <c r="BH102" s="120"/>
      <c r="BI102" s="121"/>
      <c r="BJ102" s="121"/>
      <c r="BK102" s="121"/>
      <c r="BL102" s="121"/>
      <c r="BM102" s="121"/>
      <c r="BN102" s="121"/>
      <c r="BO102" s="121"/>
      <c r="BP102" s="121"/>
      <c r="BQ102" s="122"/>
      <c r="BR102" s="120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2"/>
      <c r="CJ102" s="120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2"/>
      <c r="DB102" s="120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2"/>
      <c r="DQ102" s="120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2"/>
      <c r="EF102" s="120">
        <f>EF103+EF104</f>
        <v>3367.08</v>
      </c>
      <c r="EG102" s="121"/>
      <c r="EH102" s="121"/>
      <c r="EI102" s="121"/>
      <c r="EJ102" s="121"/>
      <c r="EK102" s="121"/>
      <c r="EL102" s="121"/>
      <c r="EM102" s="121"/>
      <c r="EN102" s="121"/>
      <c r="EO102" s="121"/>
      <c r="EP102" s="121"/>
      <c r="EQ102" s="121"/>
      <c r="ER102" s="122"/>
      <c r="ES102" s="120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2"/>
      <c r="FR102" s="138" t="e">
        <f>#REF!+#REF!</f>
        <v>#REF!</v>
      </c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</row>
    <row r="103" spans="1:184" s="35" customFormat="1" ht="30.75" customHeight="1">
      <c r="A103" s="36"/>
      <c r="B103" s="115" t="s">
        <v>83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6"/>
      <c r="AI103" s="117" t="s">
        <v>183</v>
      </c>
      <c r="AJ103" s="118"/>
      <c r="AK103" s="118"/>
      <c r="AL103" s="118"/>
      <c r="AM103" s="118"/>
      <c r="AN103" s="118"/>
      <c r="AO103" s="118"/>
      <c r="AP103" s="118"/>
      <c r="AQ103" s="119"/>
      <c r="AR103" s="117" t="s">
        <v>84</v>
      </c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9"/>
      <c r="BH103" s="120"/>
      <c r="BI103" s="121"/>
      <c r="BJ103" s="121"/>
      <c r="BK103" s="121"/>
      <c r="BL103" s="121"/>
      <c r="BM103" s="121"/>
      <c r="BN103" s="121"/>
      <c r="BO103" s="121"/>
      <c r="BP103" s="121"/>
      <c r="BQ103" s="122"/>
      <c r="BR103" s="120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2"/>
      <c r="CJ103" s="120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2"/>
      <c r="DB103" s="120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2"/>
      <c r="DQ103" s="120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2"/>
      <c r="EF103" s="120">
        <v>2586.15</v>
      </c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2"/>
      <c r="ES103" s="120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2"/>
      <c r="FR103" s="138" t="e">
        <f>#REF!+#REF!</f>
        <v>#REF!</v>
      </c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</row>
    <row r="104" spans="1:161" s="35" customFormat="1" ht="65.25" customHeight="1">
      <c r="A104" s="36"/>
      <c r="B104" s="139" t="s">
        <v>147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40"/>
      <c r="AI104" s="117" t="s">
        <v>187</v>
      </c>
      <c r="AJ104" s="118"/>
      <c r="AK104" s="118"/>
      <c r="AL104" s="118"/>
      <c r="AM104" s="118"/>
      <c r="AN104" s="118"/>
      <c r="AO104" s="118"/>
      <c r="AP104" s="118"/>
      <c r="AQ104" s="119"/>
      <c r="AR104" s="117" t="s">
        <v>88</v>
      </c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9"/>
      <c r="BH104" s="120"/>
      <c r="BI104" s="121"/>
      <c r="BJ104" s="121"/>
      <c r="BK104" s="121"/>
      <c r="BL104" s="121"/>
      <c r="BM104" s="121"/>
      <c r="BN104" s="121"/>
      <c r="BO104" s="121"/>
      <c r="BP104" s="121"/>
      <c r="BQ104" s="122"/>
      <c r="BR104" s="120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2"/>
      <c r="CJ104" s="120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2"/>
      <c r="DB104" s="120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2"/>
      <c r="DQ104" s="120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2"/>
      <c r="EF104" s="120">
        <v>780.93</v>
      </c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2"/>
      <c r="ES104" s="120"/>
      <c r="ET104" s="121"/>
      <c r="EU104" s="121"/>
      <c r="EV104" s="121"/>
      <c r="EW104" s="121"/>
      <c r="EX104" s="121"/>
      <c r="EY104" s="121"/>
      <c r="EZ104" s="121"/>
      <c r="FA104" s="121"/>
      <c r="FB104" s="121"/>
      <c r="FC104" s="121"/>
      <c r="FD104" s="121"/>
      <c r="FE104" s="122"/>
    </row>
    <row r="105" spans="1:161" s="35" customFormat="1" ht="41.25" customHeight="1">
      <c r="A105" s="36"/>
      <c r="B105" s="141" t="s">
        <v>113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2"/>
      <c r="AI105" s="117" t="s">
        <v>199</v>
      </c>
      <c r="AJ105" s="118"/>
      <c r="AK105" s="118"/>
      <c r="AL105" s="118"/>
      <c r="AM105" s="118"/>
      <c r="AN105" s="118"/>
      <c r="AO105" s="118"/>
      <c r="AP105" s="118"/>
      <c r="AQ105" s="119"/>
      <c r="AR105" s="117" t="s">
        <v>102</v>
      </c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9"/>
      <c r="BH105" s="120"/>
      <c r="BI105" s="121"/>
      <c r="BJ105" s="121"/>
      <c r="BK105" s="121"/>
      <c r="BL105" s="121"/>
      <c r="BM105" s="121"/>
      <c r="BN105" s="121"/>
      <c r="BO105" s="121"/>
      <c r="BP105" s="121"/>
      <c r="BQ105" s="122"/>
      <c r="BR105" s="120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2"/>
      <c r="CJ105" s="120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2"/>
      <c r="DB105" s="120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2"/>
      <c r="DQ105" s="120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2"/>
      <c r="EF105" s="104">
        <v>25.92</v>
      </c>
      <c r="EG105" s="105"/>
      <c r="EH105" s="105"/>
      <c r="EI105" s="105"/>
      <c r="EJ105" s="105"/>
      <c r="EK105" s="105"/>
      <c r="EL105" s="105"/>
      <c r="EM105" s="105"/>
      <c r="EN105" s="105"/>
      <c r="EO105" s="105"/>
      <c r="EP105" s="105"/>
      <c r="EQ105" s="105"/>
      <c r="ER105" s="106"/>
      <c r="ES105" s="120"/>
      <c r="ET105" s="121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2"/>
    </row>
    <row r="106" spans="1:161" s="35" customFormat="1" ht="13.5" customHeight="1">
      <c r="A106" s="36"/>
      <c r="B106" s="139" t="s">
        <v>106</v>
      </c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40"/>
      <c r="AI106" s="117" t="s">
        <v>202</v>
      </c>
      <c r="AJ106" s="118"/>
      <c r="AK106" s="118"/>
      <c r="AL106" s="118"/>
      <c r="AM106" s="118"/>
      <c r="AN106" s="118"/>
      <c r="AO106" s="118"/>
      <c r="AP106" s="118"/>
      <c r="AQ106" s="119"/>
      <c r="AR106" s="117" t="s">
        <v>102</v>
      </c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9"/>
      <c r="BH106" s="120"/>
      <c r="BI106" s="121"/>
      <c r="BJ106" s="121"/>
      <c r="BK106" s="121"/>
      <c r="BL106" s="121"/>
      <c r="BM106" s="121"/>
      <c r="BN106" s="121"/>
      <c r="BO106" s="121"/>
      <c r="BP106" s="121"/>
      <c r="BQ106" s="122"/>
      <c r="BR106" s="120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2"/>
      <c r="CJ106" s="120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2"/>
      <c r="DB106" s="120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2"/>
      <c r="DQ106" s="120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2"/>
      <c r="EF106" s="104">
        <v>25.92</v>
      </c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6"/>
      <c r="ES106" s="120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2"/>
    </row>
    <row r="107" spans="1:161" s="35" customFormat="1" ht="26.25" customHeight="1">
      <c r="A107" s="36"/>
      <c r="B107" s="139" t="s">
        <v>112</v>
      </c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40"/>
      <c r="AI107" s="117" t="s">
        <v>208</v>
      </c>
      <c r="AJ107" s="118"/>
      <c r="AK107" s="118"/>
      <c r="AL107" s="118"/>
      <c r="AM107" s="118"/>
      <c r="AN107" s="118"/>
      <c r="AO107" s="118"/>
      <c r="AP107" s="118"/>
      <c r="AQ107" s="119"/>
      <c r="AR107" s="117" t="s">
        <v>102</v>
      </c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9"/>
      <c r="BH107" s="120"/>
      <c r="BI107" s="121"/>
      <c r="BJ107" s="121"/>
      <c r="BK107" s="121"/>
      <c r="BL107" s="121"/>
      <c r="BM107" s="121"/>
      <c r="BN107" s="121"/>
      <c r="BO107" s="121"/>
      <c r="BP107" s="121"/>
      <c r="BQ107" s="122"/>
      <c r="BR107" s="104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6"/>
      <c r="CJ107" s="120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2"/>
      <c r="DB107" s="120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2"/>
      <c r="DQ107" s="120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2"/>
      <c r="EF107" s="120">
        <v>28647</v>
      </c>
      <c r="EG107" s="121"/>
      <c r="EH107" s="121"/>
      <c r="EI107" s="121"/>
      <c r="EJ107" s="121"/>
      <c r="EK107" s="121"/>
      <c r="EL107" s="121"/>
      <c r="EM107" s="121"/>
      <c r="EN107" s="121"/>
      <c r="EO107" s="121"/>
      <c r="EP107" s="121"/>
      <c r="EQ107" s="121"/>
      <c r="ER107" s="122"/>
      <c r="ES107" s="120"/>
      <c r="ET107" s="121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2"/>
    </row>
    <row r="108" spans="1:184" s="62" customFormat="1" ht="19.5" customHeight="1">
      <c r="A108" s="61"/>
      <c r="B108" s="107" t="s">
        <v>254</v>
      </c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8"/>
      <c r="AI108" s="167"/>
      <c r="AJ108" s="168"/>
      <c r="AK108" s="168"/>
      <c r="AL108" s="168"/>
      <c r="AM108" s="168"/>
      <c r="AN108" s="168"/>
      <c r="AO108" s="168"/>
      <c r="AP108" s="168"/>
      <c r="AQ108" s="169"/>
      <c r="AR108" s="167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9"/>
      <c r="BH108" s="170"/>
      <c r="BI108" s="171"/>
      <c r="BJ108" s="171"/>
      <c r="BK108" s="171"/>
      <c r="BL108" s="171"/>
      <c r="BM108" s="171"/>
      <c r="BN108" s="171"/>
      <c r="BO108" s="171"/>
      <c r="BP108" s="171"/>
      <c r="BQ108" s="172"/>
      <c r="BR108" s="170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2"/>
      <c r="CJ108" s="170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2"/>
      <c r="DB108" s="170"/>
      <c r="DC108" s="171"/>
      <c r="DD108" s="171"/>
      <c r="DE108" s="171"/>
      <c r="DF108" s="171"/>
      <c r="DG108" s="171"/>
      <c r="DH108" s="171"/>
      <c r="DI108" s="171"/>
      <c r="DJ108" s="171"/>
      <c r="DK108" s="171"/>
      <c r="DL108" s="171"/>
      <c r="DM108" s="171"/>
      <c r="DN108" s="171"/>
      <c r="DO108" s="171"/>
      <c r="DP108" s="172"/>
      <c r="DQ108" s="170"/>
      <c r="DR108" s="171"/>
      <c r="DS108" s="171"/>
      <c r="DT108" s="171"/>
      <c r="DU108" s="171"/>
      <c r="DV108" s="171"/>
      <c r="DW108" s="171"/>
      <c r="DX108" s="171"/>
      <c r="DY108" s="171"/>
      <c r="DZ108" s="171"/>
      <c r="EA108" s="171"/>
      <c r="EB108" s="171"/>
      <c r="EC108" s="171"/>
      <c r="ED108" s="171"/>
      <c r="EE108" s="172"/>
      <c r="EF108" s="112">
        <f>EF109+EF112+EF114</f>
        <v>32040</v>
      </c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4"/>
      <c r="ES108" s="170"/>
      <c r="ET108" s="171"/>
      <c r="EU108" s="171"/>
      <c r="EV108" s="171"/>
      <c r="EW108" s="171"/>
      <c r="EX108" s="171"/>
      <c r="EY108" s="171"/>
      <c r="EZ108" s="171"/>
      <c r="FA108" s="171"/>
      <c r="FB108" s="171"/>
      <c r="FC108" s="171"/>
      <c r="FD108" s="171"/>
      <c r="FE108" s="172"/>
      <c r="FR108" s="173" t="e">
        <f>#REF!+#REF!</f>
        <v>#REF!</v>
      </c>
      <c r="FS108" s="174"/>
      <c r="FT108" s="174"/>
      <c r="FU108" s="174"/>
      <c r="FV108" s="174"/>
      <c r="FW108" s="174"/>
      <c r="FX108" s="174"/>
      <c r="FY108" s="174"/>
      <c r="FZ108" s="174"/>
      <c r="GA108" s="174"/>
      <c r="GB108" s="174"/>
    </row>
    <row r="109" spans="1:184" s="35" customFormat="1" ht="30.75" customHeight="1">
      <c r="A109" s="36"/>
      <c r="B109" s="115" t="s">
        <v>188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6"/>
      <c r="AI109" s="117" t="s">
        <v>182</v>
      </c>
      <c r="AJ109" s="118"/>
      <c r="AK109" s="118"/>
      <c r="AL109" s="118"/>
      <c r="AM109" s="118"/>
      <c r="AN109" s="118"/>
      <c r="AO109" s="118"/>
      <c r="AP109" s="118"/>
      <c r="AQ109" s="119"/>
      <c r="AR109" s="117" t="s">
        <v>82</v>
      </c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9"/>
      <c r="BH109" s="120"/>
      <c r="BI109" s="121"/>
      <c r="BJ109" s="121"/>
      <c r="BK109" s="121"/>
      <c r="BL109" s="121"/>
      <c r="BM109" s="121"/>
      <c r="BN109" s="121"/>
      <c r="BO109" s="121"/>
      <c r="BP109" s="121"/>
      <c r="BQ109" s="122"/>
      <c r="BR109" s="120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2"/>
      <c r="CJ109" s="120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2"/>
      <c r="DB109" s="120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2"/>
      <c r="DQ109" s="120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2"/>
      <c r="EF109" s="120">
        <f>EF110+EF111</f>
        <v>3367.08</v>
      </c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2"/>
      <c r="ES109" s="120"/>
      <c r="ET109" s="121"/>
      <c r="EU109" s="121"/>
      <c r="EV109" s="121"/>
      <c r="EW109" s="121"/>
      <c r="EX109" s="121"/>
      <c r="EY109" s="121"/>
      <c r="EZ109" s="121"/>
      <c r="FA109" s="121"/>
      <c r="FB109" s="121"/>
      <c r="FC109" s="121"/>
      <c r="FD109" s="121"/>
      <c r="FE109" s="122"/>
      <c r="FR109" s="138" t="e">
        <f>#REF!+#REF!</f>
        <v>#REF!</v>
      </c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</row>
    <row r="110" spans="1:184" s="35" customFormat="1" ht="30.75" customHeight="1">
      <c r="A110" s="36"/>
      <c r="B110" s="115" t="s">
        <v>83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6"/>
      <c r="AI110" s="117" t="s">
        <v>183</v>
      </c>
      <c r="AJ110" s="118"/>
      <c r="AK110" s="118"/>
      <c r="AL110" s="118"/>
      <c r="AM110" s="118"/>
      <c r="AN110" s="118"/>
      <c r="AO110" s="118"/>
      <c r="AP110" s="118"/>
      <c r="AQ110" s="119"/>
      <c r="AR110" s="117" t="s">
        <v>84</v>
      </c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9"/>
      <c r="BH110" s="120"/>
      <c r="BI110" s="121"/>
      <c r="BJ110" s="121"/>
      <c r="BK110" s="121"/>
      <c r="BL110" s="121"/>
      <c r="BM110" s="121"/>
      <c r="BN110" s="121"/>
      <c r="BO110" s="121"/>
      <c r="BP110" s="121"/>
      <c r="BQ110" s="122"/>
      <c r="BR110" s="120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2"/>
      <c r="CJ110" s="120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2"/>
      <c r="DB110" s="120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2"/>
      <c r="DQ110" s="120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22"/>
      <c r="EF110" s="120">
        <v>2586.15</v>
      </c>
      <c r="EG110" s="121"/>
      <c r="EH110" s="121"/>
      <c r="EI110" s="121"/>
      <c r="EJ110" s="121"/>
      <c r="EK110" s="121"/>
      <c r="EL110" s="121"/>
      <c r="EM110" s="121"/>
      <c r="EN110" s="121"/>
      <c r="EO110" s="121"/>
      <c r="EP110" s="121"/>
      <c r="EQ110" s="121"/>
      <c r="ER110" s="122"/>
      <c r="ES110" s="120"/>
      <c r="ET110" s="121"/>
      <c r="EU110" s="121"/>
      <c r="EV110" s="121"/>
      <c r="EW110" s="121"/>
      <c r="EX110" s="121"/>
      <c r="EY110" s="121"/>
      <c r="EZ110" s="121"/>
      <c r="FA110" s="121"/>
      <c r="FB110" s="121"/>
      <c r="FC110" s="121"/>
      <c r="FD110" s="121"/>
      <c r="FE110" s="122"/>
      <c r="FR110" s="138" t="e">
        <f>#REF!+#REF!</f>
        <v>#REF!</v>
      </c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</row>
    <row r="111" spans="1:161" s="35" customFormat="1" ht="65.25" customHeight="1">
      <c r="A111" s="36"/>
      <c r="B111" s="139" t="s">
        <v>147</v>
      </c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40"/>
      <c r="AI111" s="117" t="s">
        <v>187</v>
      </c>
      <c r="AJ111" s="118"/>
      <c r="AK111" s="118"/>
      <c r="AL111" s="118"/>
      <c r="AM111" s="118"/>
      <c r="AN111" s="118"/>
      <c r="AO111" s="118"/>
      <c r="AP111" s="118"/>
      <c r="AQ111" s="119"/>
      <c r="AR111" s="117" t="s">
        <v>88</v>
      </c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9"/>
      <c r="BH111" s="120"/>
      <c r="BI111" s="121"/>
      <c r="BJ111" s="121"/>
      <c r="BK111" s="121"/>
      <c r="BL111" s="121"/>
      <c r="BM111" s="121"/>
      <c r="BN111" s="121"/>
      <c r="BO111" s="121"/>
      <c r="BP111" s="121"/>
      <c r="BQ111" s="122"/>
      <c r="BR111" s="120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2"/>
      <c r="CJ111" s="120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2"/>
      <c r="DB111" s="120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2"/>
      <c r="DQ111" s="120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22"/>
      <c r="EF111" s="120">
        <v>780.93</v>
      </c>
      <c r="EG111" s="121"/>
      <c r="EH111" s="121"/>
      <c r="EI111" s="121"/>
      <c r="EJ111" s="121"/>
      <c r="EK111" s="121"/>
      <c r="EL111" s="121"/>
      <c r="EM111" s="121"/>
      <c r="EN111" s="121"/>
      <c r="EO111" s="121"/>
      <c r="EP111" s="121"/>
      <c r="EQ111" s="121"/>
      <c r="ER111" s="122"/>
      <c r="ES111" s="120"/>
      <c r="ET111" s="121"/>
      <c r="EU111" s="121"/>
      <c r="EV111" s="121"/>
      <c r="EW111" s="121"/>
      <c r="EX111" s="121"/>
      <c r="EY111" s="121"/>
      <c r="EZ111" s="121"/>
      <c r="FA111" s="121"/>
      <c r="FB111" s="121"/>
      <c r="FC111" s="121"/>
      <c r="FD111" s="121"/>
      <c r="FE111" s="122"/>
    </row>
    <row r="112" spans="1:161" s="35" customFormat="1" ht="41.25" customHeight="1">
      <c r="A112" s="36"/>
      <c r="B112" s="141" t="s">
        <v>113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2"/>
      <c r="AI112" s="117" t="s">
        <v>199</v>
      </c>
      <c r="AJ112" s="118"/>
      <c r="AK112" s="118"/>
      <c r="AL112" s="118"/>
      <c r="AM112" s="118"/>
      <c r="AN112" s="118"/>
      <c r="AO112" s="118"/>
      <c r="AP112" s="118"/>
      <c r="AQ112" s="119"/>
      <c r="AR112" s="117" t="s">
        <v>102</v>
      </c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9"/>
      <c r="BH112" s="120"/>
      <c r="BI112" s="121"/>
      <c r="BJ112" s="121"/>
      <c r="BK112" s="121"/>
      <c r="BL112" s="121"/>
      <c r="BM112" s="121"/>
      <c r="BN112" s="121"/>
      <c r="BO112" s="121"/>
      <c r="BP112" s="121"/>
      <c r="BQ112" s="122"/>
      <c r="BR112" s="120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2"/>
      <c r="CJ112" s="120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2"/>
      <c r="DB112" s="120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2"/>
      <c r="DQ112" s="120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22"/>
      <c r="EF112" s="104">
        <v>25.92</v>
      </c>
      <c r="EG112" s="105"/>
      <c r="EH112" s="105"/>
      <c r="EI112" s="105"/>
      <c r="EJ112" s="105"/>
      <c r="EK112" s="105"/>
      <c r="EL112" s="105"/>
      <c r="EM112" s="105"/>
      <c r="EN112" s="105"/>
      <c r="EO112" s="105"/>
      <c r="EP112" s="105"/>
      <c r="EQ112" s="105"/>
      <c r="ER112" s="106"/>
      <c r="ES112" s="120"/>
      <c r="ET112" s="121"/>
      <c r="EU112" s="121"/>
      <c r="EV112" s="121"/>
      <c r="EW112" s="121"/>
      <c r="EX112" s="121"/>
      <c r="EY112" s="121"/>
      <c r="EZ112" s="121"/>
      <c r="FA112" s="121"/>
      <c r="FB112" s="121"/>
      <c r="FC112" s="121"/>
      <c r="FD112" s="121"/>
      <c r="FE112" s="122"/>
    </row>
    <row r="113" spans="1:161" s="35" customFormat="1" ht="13.5" customHeight="1">
      <c r="A113" s="36"/>
      <c r="B113" s="139" t="s">
        <v>106</v>
      </c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40"/>
      <c r="AI113" s="117" t="s">
        <v>202</v>
      </c>
      <c r="AJ113" s="118"/>
      <c r="AK113" s="118"/>
      <c r="AL113" s="118"/>
      <c r="AM113" s="118"/>
      <c r="AN113" s="118"/>
      <c r="AO113" s="118"/>
      <c r="AP113" s="118"/>
      <c r="AQ113" s="119"/>
      <c r="AR113" s="117" t="s">
        <v>102</v>
      </c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9"/>
      <c r="BH113" s="120"/>
      <c r="BI113" s="121"/>
      <c r="BJ113" s="121"/>
      <c r="BK113" s="121"/>
      <c r="BL113" s="121"/>
      <c r="BM113" s="121"/>
      <c r="BN113" s="121"/>
      <c r="BO113" s="121"/>
      <c r="BP113" s="121"/>
      <c r="BQ113" s="122"/>
      <c r="BR113" s="120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2"/>
      <c r="CJ113" s="120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2"/>
      <c r="DB113" s="120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2"/>
      <c r="DQ113" s="120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2"/>
      <c r="EF113" s="104">
        <v>25.92</v>
      </c>
      <c r="EG113" s="105"/>
      <c r="EH113" s="105"/>
      <c r="EI113" s="105"/>
      <c r="EJ113" s="105"/>
      <c r="EK113" s="105"/>
      <c r="EL113" s="105"/>
      <c r="EM113" s="105"/>
      <c r="EN113" s="105"/>
      <c r="EO113" s="105"/>
      <c r="EP113" s="105"/>
      <c r="EQ113" s="105"/>
      <c r="ER113" s="106"/>
      <c r="ES113" s="120"/>
      <c r="ET113" s="121"/>
      <c r="EU113" s="121"/>
      <c r="EV113" s="121"/>
      <c r="EW113" s="121"/>
      <c r="EX113" s="121"/>
      <c r="EY113" s="121"/>
      <c r="EZ113" s="121"/>
      <c r="FA113" s="121"/>
      <c r="FB113" s="121"/>
      <c r="FC113" s="121"/>
      <c r="FD113" s="121"/>
      <c r="FE113" s="122"/>
    </row>
    <row r="114" spans="1:161" s="35" customFormat="1" ht="26.25" customHeight="1">
      <c r="A114" s="36"/>
      <c r="B114" s="139" t="s">
        <v>112</v>
      </c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40"/>
      <c r="AI114" s="117" t="s">
        <v>208</v>
      </c>
      <c r="AJ114" s="118"/>
      <c r="AK114" s="118"/>
      <c r="AL114" s="118"/>
      <c r="AM114" s="118"/>
      <c r="AN114" s="118"/>
      <c r="AO114" s="118"/>
      <c r="AP114" s="118"/>
      <c r="AQ114" s="119"/>
      <c r="AR114" s="117" t="s">
        <v>102</v>
      </c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9"/>
      <c r="BH114" s="120"/>
      <c r="BI114" s="121"/>
      <c r="BJ114" s="121"/>
      <c r="BK114" s="121"/>
      <c r="BL114" s="121"/>
      <c r="BM114" s="121"/>
      <c r="BN114" s="121"/>
      <c r="BO114" s="121"/>
      <c r="BP114" s="121"/>
      <c r="BQ114" s="122"/>
      <c r="BR114" s="104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6"/>
      <c r="CJ114" s="120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2"/>
      <c r="DB114" s="120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2"/>
      <c r="DQ114" s="120"/>
      <c r="DR114" s="121"/>
      <c r="DS114" s="121"/>
      <c r="DT114" s="121"/>
      <c r="DU114" s="121"/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2"/>
      <c r="EF114" s="120">
        <v>28647</v>
      </c>
      <c r="EG114" s="121"/>
      <c r="EH114" s="121"/>
      <c r="EI114" s="121"/>
      <c r="EJ114" s="121"/>
      <c r="EK114" s="121"/>
      <c r="EL114" s="121"/>
      <c r="EM114" s="121"/>
      <c r="EN114" s="121"/>
      <c r="EO114" s="121"/>
      <c r="EP114" s="121"/>
      <c r="EQ114" s="121"/>
      <c r="ER114" s="122"/>
      <c r="ES114" s="120"/>
      <c r="ET114" s="121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2"/>
    </row>
    <row r="115" spans="1:184" s="62" customFormat="1" ht="19.5" customHeight="1">
      <c r="A115" s="61"/>
      <c r="B115" s="107" t="s">
        <v>255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8"/>
      <c r="AI115" s="167"/>
      <c r="AJ115" s="168"/>
      <c r="AK115" s="168"/>
      <c r="AL115" s="168"/>
      <c r="AM115" s="168"/>
      <c r="AN115" s="168"/>
      <c r="AO115" s="168"/>
      <c r="AP115" s="168"/>
      <c r="AQ115" s="169"/>
      <c r="AR115" s="167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9"/>
      <c r="BH115" s="170"/>
      <c r="BI115" s="171"/>
      <c r="BJ115" s="171"/>
      <c r="BK115" s="171"/>
      <c r="BL115" s="171"/>
      <c r="BM115" s="171"/>
      <c r="BN115" s="171"/>
      <c r="BO115" s="171"/>
      <c r="BP115" s="171"/>
      <c r="BQ115" s="172"/>
      <c r="BR115" s="170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2"/>
      <c r="CJ115" s="170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2"/>
      <c r="DB115" s="170"/>
      <c r="DC115" s="171"/>
      <c r="DD115" s="171"/>
      <c r="DE115" s="171"/>
      <c r="DF115" s="171"/>
      <c r="DG115" s="171"/>
      <c r="DH115" s="171"/>
      <c r="DI115" s="171"/>
      <c r="DJ115" s="171"/>
      <c r="DK115" s="171"/>
      <c r="DL115" s="171"/>
      <c r="DM115" s="171"/>
      <c r="DN115" s="171"/>
      <c r="DO115" s="171"/>
      <c r="DP115" s="172"/>
      <c r="DQ115" s="170"/>
      <c r="DR115" s="171"/>
      <c r="DS115" s="171"/>
      <c r="DT115" s="171"/>
      <c r="DU115" s="171"/>
      <c r="DV115" s="171"/>
      <c r="DW115" s="171"/>
      <c r="DX115" s="171"/>
      <c r="DY115" s="171"/>
      <c r="DZ115" s="171"/>
      <c r="EA115" s="171"/>
      <c r="EB115" s="171"/>
      <c r="EC115" s="171"/>
      <c r="ED115" s="171"/>
      <c r="EE115" s="172"/>
      <c r="EF115" s="112">
        <f>EF116+EF119+EF121</f>
        <v>32400</v>
      </c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4"/>
      <c r="ES115" s="170"/>
      <c r="ET115" s="171"/>
      <c r="EU115" s="171"/>
      <c r="EV115" s="171"/>
      <c r="EW115" s="171"/>
      <c r="EX115" s="171"/>
      <c r="EY115" s="171"/>
      <c r="EZ115" s="171"/>
      <c r="FA115" s="171"/>
      <c r="FB115" s="171"/>
      <c r="FC115" s="171"/>
      <c r="FD115" s="171"/>
      <c r="FE115" s="172"/>
      <c r="FR115" s="173" t="e">
        <f>#REF!+#REF!</f>
        <v>#REF!</v>
      </c>
      <c r="FS115" s="174"/>
      <c r="FT115" s="174"/>
      <c r="FU115" s="174"/>
      <c r="FV115" s="174"/>
      <c r="FW115" s="174"/>
      <c r="FX115" s="174"/>
      <c r="FY115" s="174"/>
      <c r="FZ115" s="174"/>
      <c r="GA115" s="174"/>
      <c r="GB115" s="174"/>
    </row>
    <row r="116" spans="1:184" s="35" customFormat="1" ht="30.75" customHeight="1">
      <c r="A116" s="36"/>
      <c r="B116" s="115" t="s">
        <v>188</v>
      </c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6"/>
      <c r="AI116" s="117" t="s">
        <v>182</v>
      </c>
      <c r="AJ116" s="118"/>
      <c r="AK116" s="118"/>
      <c r="AL116" s="118"/>
      <c r="AM116" s="118"/>
      <c r="AN116" s="118"/>
      <c r="AO116" s="118"/>
      <c r="AP116" s="118"/>
      <c r="AQ116" s="119"/>
      <c r="AR116" s="117" t="s">
        <v>82</v>
      </c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9"/>
      <c r="BH116" s="120"/>
      <c r="BI116" s="121"/>
      <c r="BJ116" s="121"/>
      <c r="BK116" s="121"/>
      <c r="BL116" s="121"/>
      <c r="BM116" s="121"/>
      <c r="BN116" s="121"/>
      <c r="BO116" s="121"/>
      <c r="BP116" s="121"/>
      <c r="BQ116" s="122"/>
      <c r="BR116" s="120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2"/>
      <c r="CJ116" s="120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2"/>
      <c r="DB116" s="120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2"/>
      <c r="DQ116" s="120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2"/>
      <c r="EF116" s="120">
        <f>EF117+EF118</f>
        <v>3367.08</v>
      </c>
      <c r="EG116" s="121"/>
      <c r="EH116" s="121"/>
      <c r="EI116" s="121"/>
      <c r="EJ116" s="121"/>
      <c r="EK116" s="121"/>
      <c r="EL116" s="121"/>
      <c r="EM116" s="121"/>
      <c r="EN116" s="121"/>
      <c r="EO116" s="121"/>
      <c r="EP116" s="121"/>
      <c r="EQ116" s="121"/>
      <c r="ER116" s="122"/>
      <c r="ES116" s="120"/>
      <c r="ET116" s="121"/>
      <c r="EU116" s="121"/>
      <c r="EV116" s="121"/>
      <c r="EW116" s="121"/>
      <c r="EX116" s="121"/>
      <c r="EY116" s="121"/>
      <c r="EZ116" s="121"/>
      <c r="FA116" s="121"/>
      <c r="FB116" s="121"/>
      <c r="FC116" s="121"/>
      <c r="FD116" s="121"/>
      <c r="FE116" s="122"/>
      <c r="FR116" s="138" t="e">
        <f>#REF!+#REF!</f>
        <v>#REF!</v>
      </c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</row>
    <row r="117" spans="1:184" s="35" customFormat="1" ht="30.75" customHeight="1">
      <c r="A117" s="36"/>
      <c r="B117" s="115" t="s">
        <v>83</v>
      </c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6"/>
      <c r="AI117" s="117" t="s">
        <v>183</v>
      </c>
      <c r="AJ117" s="118"/>
      <c r="AK117" s="118"/>
      <c r="AL117" s="118"/>
      <c r="AM117" s="118"/>
      <c r="AN117" s="118"/>
      <c r="AO117" s="118"/>
      <c r="AP117" s="118"/>
      <c r="AQ117" s="119"/>
      <c r="AR117" s="117" t="s">
        <v>84</v>
      </c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9"/>
      <c r="BH117" s="120"/>
      <c r="BI117" s="121"/>
      <c r="BJ117" s="121"/>
      <c r="BK117" s="121"/>
      <c r="BL117" s="121"/>
      <c r="BM117" s="121"/>
      <c r="BN117" s="121"/>
      <c r="BO117" s="121"/>
      <c r="BP117" s="121"/>
      <c r="BQ117" s="122"/>
      <c r="BR117" s="120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2"/>
      <c r="CJ117" s="120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2"/>
      <c r="DB117" s="120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2"/>
      <c r="DQ117" s="120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2"/>
      <c r="EF117" s="120">
        <v>2586.15</v>
      </c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2"/>
      <c r="ES117" s="120"/>
      <c r="ET117" s="121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2"/>
      <c r="FR117" s="138" t="e">
        <f>#REF!+#REF!</f>
        <v>#REF!</v>
      </c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</row>
    <row r="118" spans="1:161" s="35" customFormat="1" ht="65.25" customHeight="1">
      <c r="A118" s="36"/>
      <c r="B118" s="139" t="s">
        <v>147</v>
      </c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40"/>
      <c r="AI118" s="117" t="s">
        <v>187</v>
      </c>
      <c r="AJ118" s="118"/>
      <c r="AK118" s="118"/>
      <c r="AL118" s="118"/>
      <c r="AM118" s="118"/>
      <c r="AN118" s="118"/>
      <c r="AO118" s="118"/>
      <c r="AP118" s="118"/>
      <c r="AQ118" s="119"/>
      <c r="AR118" s="117" t="s">
        <v>88</v>
      </c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9"/>
      <c r="BH118" s="120"/>
      <c r="BI118" s="121"/>
      <c r="BJ118" s="121"/>
      <c r="BK118" s="121"/>
      <c r="BL118" s="121"/>
      <c r="BM118" s="121"/>
      <c r="BN118" s="121"/>
      <c r="BO118" s="121"/>
      <c r="BP118" s="121"/>
      <c r="BQ118" s="122"/>
      <c r="BR118" s="120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2"/>
      <c r="CJ118" s="120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2"/>
      <c r="DB118" s="120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2"/>
      <c r="DQ118" s="120"/>
      <c r="DR118" s="121"/>
      <c r="DS118" s="121"/>
      <c r="DT118" s="121"/>
      <c r="DU118" s="121"/>
      <c r="DV118" s="121"/>
      <c r="DW118" s="121"/>
      <c r="DX118" s="121"/>
      <c r="DY118" s="121"/>
      <c r="DZ118" s="121"/>
      <c r="EA118" s="121"/>
      <c r="EB118" s="121"/>
      <c r="EC118" s="121"/>
      <c r="ED118" s="121"/>
      <c r="EE118" s="122"/>
      <c r="EF118" s="120">
        <v>780.93</v>
      </c>
      <c r="EG118" s="121"/>
      <c r="EH118" s="121"/>
      <c r="EI118" s="121"/>
      <c r="EJ118" s="121"/>
      <c r="EK118" s="121"/>
      <c r="EL118" s="121"/>
      <c r="EM118" s="121"/>
      <c r="EN118" s="121"/>
      <c r="EO118" s="121"/>
      <c r="EP118" s="121"/>
      <c r="EQ118" s="121"/>
      <c r="ER118" s="122"/>
      <c r="ES118" s="120"/>
      <c r="ET118" s="121"/>
      <c r="EU118" s="121"/>
      <c r="EV118" s="121"/>
      <c r="EW118" s="121"/>
      <c r="EX118" s="121"/>
      <c r="EY118" s="121"/>
      <c r="EZ118" s="121"/>
      <c r="FA118" s="121"/>
      <c r="FB118" s="121"/>
      <c r="FC118" s="121"/>
      <c r="FD118" s="121"/>
      <c r="FE118" s="122"/>
    </row>
    <row r="119" spans="1:161" s="35" customFormat="1" ht="41.25" customHeight="1">
      <c r="A119" s="36"/>
      <c r="B119" s="141" t="s">
        <v>113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2"/>
      <c r="AI119" s="117" t="s">
        <v>199</v>
      </c>
      <c r="AJ119" s="118"/>
      <c r="AK119" s="118"/>
      <c r="AL119" s="118"/>
      <c r="AM119" s="118"/>
      <c r="AN119" s="118"/>
      <c r="AO119" s="118"/>
      <c r="AP119" s="118"/>
      <c r="AQ119" s="119"/>
      <c r="AR119" s="117" t="s">
        <v>102</v>
      </c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9"/>
      <c r="BH119" s="120"/>
      <c r="BI119" s="121"/>
      <c r="BJ119" s="121"/>
      <c r="BK119" s="121"/>
      <c r="BL119" s="121"/>
      <c r="BM119" s="121"/>
      <c r="BN119" s="121"/>
      <c r="BO119" s="121"/>
      <c r="BP119" s="121"/>
      <c r="BQ119" s="122"/>
      <c r="BR119" s="120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2"/>
      <c r="CJ119" s="120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2"/>
      <c r="DB119" s="120"/>
      <c r="DC119" s="121"/>
      <c r="DD119" s="121"/>
      <c r="DE119" s="121"/>
      <c r="DF119" s="121"/>
      <c r="DG119" s="121"/>
      <c r="DH119" s="121"/>
      <c r="DI119" s="121"/>
      <c r="DJ119" s="121"/>
      <c r="DK119" s="121"/>
      <c r="DL119" s="121"/>
      <c r="DM119" s="121"/>
      <c r="DN119" s="121"/>
      <c r="DO119" s="121"/>
      <c r="DP119" s="122"/>
      <c r="DQ119" s="120"/>
      <c r="DR119" s="121"/>
      <c r="DS119" s="121"/>
      <c r="DT119" s="121"/>
      <c r="DU119" s="121"/>
      <c r="DV119" s="121"/>
      <c r="DW119" s="121"/>
      <c r="DX119" s="121"/>
      <c r="DY119" s="121"/>
      <c r="DZ119" s="121"/>
      <c r="EA119" s="121"/>
      <c r="EB119" s="121"/>
      <c r="EC119" s="121"/>
      <c r="ED119" s="121"/>
      <c r="EE119" s="122"/>
      <c r="EF119" s="104">
        <v>25.92</v>
      </c>
      <c r="EG119" s="105"/>
      <c r="EH119" s="105"/>
      <c r="EI119" s="105"/>
      <c r="EJ119" s="105"/>
      <c r="EK119" s="105"/>
      <c r="EL119" s="105"/>
      <c r="EM119" s="105"/>
      <c r="EN119" s="105"/>
      <c r="EO119" s="105"/>
      <c r="EP119" s="105"/>
      <c r="EQ119" s="105"/>
      <c r="ER119" s="106"/>
      <c r="ES119" s="120"/>
      <c r="ET119" s="121"/>
      <c r="EU119" s="121"/>
      <c r="EV119" s="121"/>
      <c r="EW119" s="121"/>
      <c r="EX119" s="121"/>
      <c r="EY119" s="121"/>
      <c r="EZ119" s="121"/>
      <c r="FA119" s="121"/>
      <c r="FB119" s="121"/>
      <c r="FC119" s="121"/>
      <c r="FD119" s="121"/>
      <c r="FE119" s="122"/>
    </row>
    <row r="120" spans="1:161" s="35" customFormat="1" ht="13.5" customHeight="1">
      <c r="A120" s="36"/>
      <c r="B120" s="139" t="s">
        <v>106</v>
      </c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40"/>
      <c r="AI120" s="117" t="s">
        <v>202</v>
      </c>
      <c r="AJ120" s="118"/>
      <c r="AK120" s="118"/>
      <c r="AL120" s="118"/>
      <c r="AM120" s="118"/>
      <c r="AN120" s="118"/>
      <c r="AO120" s="118"/>
      <c r="AP120" s="118"/>
      <c r="AQ120" s="119"/>
      <c r="AR120" s="117" t="s">
        <v>102</v>
      </c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9"/>
      <c r="BH120" s="120"/>
      <c r="BI120" s="121"/>
      <c r="BJ120" s="121"/>
      <c r="BK120" s="121"/>
      <c r="BL120" s="121"/>
      <c r="BM120" s="121"/>
      <c r="BN120" s="121"/>
      <c r="BO120" s="121"/>
      <c r="BP120" s="121"/>
      <c r="BQ120" s="122"/>
      <c r="BR120" s="120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2"/>
      <c r="CJ120" s="120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2"/>
      <c r="DB120" s="120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2"/>
      <c r="DQ120" s="120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2"/>
      <c r="EF120" s="104">
        <v>25.92</v>
      </c>
      <c r="EG120" s="105"/>
      <c r="EH120" s="105"/>
      <c r="EI120" s="105"/>
      <c r="EJ120" s="105"/>
      <c r="EK120" s="105"/>
      <c r="EL120" s="105"/>
      <c r="EM120" s="105"/>
      <c r="EN120" s="105"/>
      <c r="EO120" s="105"/>
      <c r="EP120" s="105"/>
      <c r="EQ120" s="105"/>
      <c r="ER120" s="106"/>
      <c r="ES120" s="120"/>
      <c r="ET120" s="121"/>
      <c r="EU120" s="121"/>
      <c r="EV120" s="121"/>
      <c r="EW120" s="121"/>
      <c r="EX120" s="121"/>
      <c r="EY120" s="121"/>
      <c r="EZ120" s="121"/>
      <c r="FA120" s="121"/>
      <c r="FB120" s="121"/>
      <c r="FC120" s="121"/>
      <c r="FD120" s="121"/>
      <c r="FE120" s="122"/>
    </row>
    <row r="121" spans="1:161" s="35" customFormat="1" ht="26.25" customHeight="1">
      <c r="A121" s="36"/>
      <c r="B121" s="139" t="s">
        <v>112</v>
      </c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40"/>
      <c r="AI121" s="117" t="s">
        <v>208</v>
      </c>
      <c r="AJ121" s="118"/>
      <c r="AK121" s="118"/>
      <c r="AL121" s="118"/>
      <c r="AM121" s="118"/>
      <c r="AN121" s="118"/>
      <c r="AO121" s="118"/>
      <c r="AP121" s="118"/>
      <c r="AQ121" s="119"/>
      <c r="AR121" s="117" t="s">
        <v>102</v>
      </c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9"/>
      <c r="BH121" s="120"/>
      <c r="BI121" s="121"/>
      <c r="BJ121" s="121"/>
      <c r="BK121" s="121"/>
      <c r="BL121" s="121"/>
      <c r="BM121" s="121"/>
      <c r="BN121" s="121"/>
      <c r="BO121" s="121"/>
      <c r="BP121" s="121"/>
      <c r="BQ121" s="122"/>
      <c r="BR121" s="104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6"/>
      <c r="CJ121" s="120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2"/>
      <c r="DB121" s="120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2"/>
      <c r="DQ121" s="120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2"/>
      <c r="EF121" s="120">
        <v>29007</v>
      </c>
      <c r="EG121" s="121"/>
      <c r="EH121" s="121"/>
      <c r="EI121" s="121"/>
      <c r="EJ121" s="121"/>
      <c r="EK121" s="121"/>
      <c r="EL121" s="121"/>
      <c r="EM121" s="121"/>
      <c r="EN121" s="121"/>
      <c r="EO121" s="121"/>
      <c r="EP121" s="121"/>
      <c r="EQ121" s="121"/>
      <c r="ER121" s="122"/>
      <c r="ES121" s="120"/>
      <c r="ET121" s="121"/>
      <c r="EU121" s="121"/>
      <c r="EV121" s="121"/>
      <c r="EW121" s="121"/>
      <c r="EX121" s="121"/>
      <c r="EY121" s="121"/>
      <c r="EZ121" s="121"/>
      <c r="FA121" s="121"/>
      <c r="FB121" s="121"/>
      <c r="FC121" s="121"/>
      <c r="FD121" s="121"/>
      <c r="FE121" s="122"/>
    </row>
    <row r="122" spans="1:184" s="62" customFormat="1" ht="19.5" customHeight="1">
      <c r="A122" s="61"/>
      <c r="B122" s="107" t="s">
        <v>255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8"/>
      <c r="AI122" s="167"/>
      <c r="AJ122" s="168"/>
      <c r="AK122" s="168"/>
      <c r="AL122" s="168"/>
      <c r="AM122" s="168"/>
      <c r="AN122" s="168"/>
      <c r="AO122" s="168"/>
      <c r="AP122" s="168"/>
      <c r="AQ122" s="169"/>
      <c r="AR122" s="167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9"/>
      <c r="BH122" s="170"/>
      <c r="BI122" s="171"/>
      <c r="BJ122" s="171"/>
      <c r="BK122" s="171"/>
      <c r="BL122" s="171"/>
      <c r="BM122" s="171"/>
      <c r="BN122" s="171"/>
      <c r="BO122" s="171"/>
      <c r="BP122" s="171"/>
      <c r="BQ122" s="172"/>
      <c r="BR122" s="170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2"/>
      <c r="CJ122" s="170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2"/>
      <c r="DB122" s="170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2"/>
      <c r="DQ122" s="170"/>
      <c r="DR122" s="171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2"/>
      <c r="EF122" s="112">
        <f>EF123+EF126+EF128</f>
        <v>30960</v>
      </c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4"/>
      <c r="ES122" s="170"/>
      <c r="ET122" s="171"/>
      <c r="EU122" s="171"/>
      <c r="EV122" s="171"/>
      <c r="EW122" s="171"/>
      <c r="EX122" s="171"/>
      <c r="EY122" s="171"/>
      <c r="EZ122" s="171"/>
      <c r="FA122" s="171"/>
      <c r="FB122" s="171"/>
      <c r="FC122" s="171"/>
      <c r="FD122" s="171"/>
      <c r="FE122" s="172"/>
      <c r="FR122" s="173" t="e">
        <f>#REF!+#REF!</f>
        <v>#REF!</v>
      </c>
      <c r="FS122" s="174"/>
      <c r="FT122" s="174"/>
      <c r="FU122" s="174"/>
      <c r="FV122" s="174"/>
      <c r="FW122" s="174"/>
      <c r="FX122" s="174"/>
      <c r="FY122" s="174"/>
      <c r="FZ122" s="174"/>
      <c r="GA122" s="174"/>
      <c r="GB122" s="174"/>
    </row>
    <row r="123" spans="1:184" s="35" customFormat="1" ht="30.75" customHeight="1">
      <c r="A123" s="36"/>
      <c r="B123" s="115" t="s">
        <v>188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6"/>
      <c r="AI123" s="117" t="s">
        <v>182</v>
      </c>
      <c r="AJ123" s="118"/>
      <c r="AK123" s="118"/>
      <c r="AL123" s="118"/>
      <c r="AM123" s="118"/>
      <c r="AN123" s="118"/>
      <c r="AO123" s="118"/>
      <c r="AP123" s="118"/>
      <c r="AQ123" s="119"/>
      <c r="AR123" s="117" t="s">
        <v>82</v>
      </c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9"/>
      <c r="BH123" s="120"/>
      <c r="BI123" s="121"/>
      <c r="BJ123" s="121"/>
      <c r="BK123" s="121"/>
      <c r="BL123" s="121"/>
      <c r="BM123" s="121"/>
      <c r="BN123" s="121"/>
      <c r="BO123" s="121"/>
      <c r="BP123" s="121"/>
      <c r="BQ123" s="122"/>
      <c r="BR123" s="120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2"/>
      <c r="CJ123" s="120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2"/>
      <c r="DB123" s="120"/>
      <c r="DC123" s="121"/>
      <c r="DD123" s="121"/>
      <c r="DE123" s="121"/>
      <c r="DF123" s="121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2"/>
      <c r="DQ123" s="120"/>
      <c r="DR123" s="121"/>
      <c r="DS123" s="121"/>
      <c r="DT123" s="121"/>
      <c r="DU123" s="121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22"/>
      <c r="EF123" s="120">
        <f>EF124+EF125</f>
        <v>3367.08</v>
      </c>
      <c r="EG123" s="121"/>
      <c r="EH123" s="121"/>
      <c r="EI123" s="121"/>
      <c r="EJ123" s="121"/>
      <c r="EK123" s="121"/>
      <c r="EL123" s="121"/>
      <c r="EM123" s="121"/>
      <c r="EN123" s="121"/>
      <c r="EO123" s="121"/>
      <c r="EP123" s="121"/>
      <c r="EQ123" s="121"/>
      <c r="ER123" s="122"/>
      <c r="ES123" s="120"/>
      <c r="ET123" s="121"/>
      <c r="EU123" s="121"/>
      <c r="EV123" s="121"/>
      <c r="EW123" s="121"/>
      <c r="EX123" s="121"/>
      <c r="EY123" s="121"/>
      <c r="EZ123" s="121"/>
      <c r="FA123" s="121"/>
      <c r="FB123" s="121"/>
      <c r="FC123" s="121"/>
      <c r="FD123" s="121"/>
      <c r="FE123" s="122"/>
      <c r="FR123" s="138" t="e">
        <f>#REF!+#REF!</f>
        <v>#REF!</v>
      </c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</row>
    <row r="124" spans="1:184" s="35" customFormat="1" ht="30.75" customHeight="1">
      <c r="A124" s="36"/>
      <c r="B124" s="115" t="s">
        <v>83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6"/>
      <c r="AI124" s="117" t="s">
        <v>183</v>
      </c>
      <c r="AJ124" s="118"/>
      <c r="AK124" s="118"/>
      <c r="AL124" s="118"/>
      <c r="AM124" s="118"/>
      <c r="AN124" s="118"/>
      <c r="AO124" s="118"/>
      <c r="AP124" s="118"/>
      <c r="AQ124" s="119"/>
      <c r="AR124" s="117" t="s">
        <v>84</v>
      </c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9"/>
      <c r="BH124" s="120"/>
      <c r="BI124" s="121"/>
      <c r="BJ124" s="121"/>
      <c r="BK124" s="121"/>
      <c r="BL124" s="121"/>
      <c r="BM124" s="121"/>
      <c r="BN124" s="121"/>
      <c r="BO124" s="121"/>
      <c r="BP124" s="121"/>
      <c r="BQ124" s="122"/>
      <c r="BR124" s="120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2"/>
      <c r="CJ124" s="120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2"/>
      <c r="DB124" s="120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2"/>
      <c r="DQ124" s="120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2"/>
      <c r="EF124" s="120">
        <v>2586.15</v>
      </c>
      <c r="EG124" s="121"/>
      <c r="EH124" s="121"/>
      <c r="EI124" s="121"/>
      <c r="EJ124" s="121"/>
      <c r="EK124" s="121"/>
      <c r="EL124" s="121"/>
      <c r="EM124" s="121"/>
      <c r="EN124" s="121"/>
      <c r="EO124" s="121"/>
      <c r="EP124" s="121"/>
      <c r="EQ124" s="121"/>
      <c r="ER124" s="122"/>
      <c r="ES124" s="120"/>
      <c r="ET124" s="121"/>
      <c r="EU124" s="121"/>
      <c r="EV124" s="121"/>
      <c r="EW124" s="121"/>
      <c r="EX124" s="121"/>
      <c r="EY124" s="121"/>
      <c r="EZ124" s="121"/>
      <c r="FA124" s="121"/>
      <c r="FB124" s="121"/>
      <c r="FC124" s="121"/>
      <c r="FD124" s="121"/>
      <c r="FE124" s="122"/>
      <c r="FR124" s="138" t="e">
        <f>#REF!+#REF!</f>
        <v>#REF!</v>
      </c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</row>
    <row r="125" spans="1:161" s="35" customFormat="1" ht="65.25" customHeight="1">
      <c r="A125" s="36"/>
      <c r="B125" s="139" t="s">
        <v>147</v>
      </c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40"/>
      <c r="AI125" s="117" t="s">
        <v>187</v>
      </c>
      <c r="AJ125" s="118"/>
      <c r="AK125" s="118"/>
      <c r="AL125" s="118"/>
      <c r="AM125" s="118"/>
      <c r="AN125" s="118"/>
      <c r="AO125" s="118"/>
      <c r="AP125" s="118"/>
      <c r="AQ125" s="119"/>
      <c r="AR125" s="117" t="s">
        <v>88</v>
      </c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9"/>
      <c r="BH125" s="120"/>
      <c r="BI125" s="121"/>
      <c r="BJ125" s="121"/>
      <c r="BK125" s="121"/>
      <c r="BL125" s="121"/>
      <c r="BM125" s="121"/>
      <c r="BN125" s="121"/>
      <c r="BO125" s="121"/>
      <c r="BP125" s="121"/>
      <c r="BQ125" s="122"/>
      <c r="BR125" s="120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2"/>
      <c r="CJ125" s="120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2"/>
      <c r="DB125" s="120"/>
      <c r="DC125" s="121"/>
      <c r="DD125" s="121"/>
      <c r="DE125" s="121"/>
      <c r="DF125" s="121"/>
      <c r="DG125" s="121"/>
      <c r="DH125" s="121"/>
      <c r="DI125" s="121"/>
      <c r="DJ125" s="121"/>
      <c r="DK125" s="121"/>
      <c r="DL125" s="121"/>
      <c r="DM125" s="121"/>
      <c r="DN125" s="121"/>
      <c r="DO125" s="121"/>
      <c r="DP125" s="122"/>
      <c r="DQ125" s="120"/>
      <c r="DR125" s="121"/>
      <c r="DS125" s="121"/>
      <c r="DT125" s="121"/>
      <c r="DU125" s="121"/>
      <c r="DV125" s="121"/>
      <c r="DW125" s="121"/>
      <c r="DX125" s="121"/>
      <c r="DY125" s="121"/>
      <c r="DZ125" s="121"/>
      <c r="EA125" s="121"/>
      <c r="EB125" s="121"/>
      <c r="EC125" s="121"/>
      <c r="ED125" s="121"/>
      <c r="EE125" s="122"/>
      <c r="EF125" s="120">
        <v>780.93</v>
      </c>
      <c r="EG125" s="121"/>
      <c r="EH125" s="121"/>
      <c r="EI125" s="121"/>
      <c r="EJ125" s="121"/>
      <c r="EK125" s="121"/>
      <c r="EL125" s="121"/>
      <c r="EM125" s="121"/>
      <c r="EN125" s="121"/>
      <c r="EO125" s="121"/>
      <c r="EP125" s="121"/>
      <c r="EQ125" s="121"/>
      <c r="ER125" s="122"/>
      <c r="ES125" s="120"/>
      <c r="ET125" s="121"/>
      <c r="EU125" s="121"/>
      <c r="EV125" s="121"/>
      <c r="EW125" s="121"/>
      <c r="EX125" s="121"/>
      <c r="EY125" s="121"/>
      <c r="EZ125" s="121"/>
      <c r="FA125" s="121"/>
      <c r="FB125" s="121"/>
      <c r="FC125" s="121"/>
      <c r="FD125" s="121"/>
      <c r="FE125" s="122"/>
    </row>
    <row r="126" spans="1:161" s="35" customFormat="1" ht="41.25" customHeight="1">
      <c r="A126" s="36"/>
      <c r="B126" s="141" t="s">
        <v>113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2"/>
      <c r="AI126" s="117" t="s">
        <v>199</v>
      </c>
      <c r="AJ126" s="118"/>
      <c r="AK126" s="118"/>
      <c r="AL126" s="118"/>
      <c r="AM126" s="118"/>
      <c r="AN126" s="118"/>
      <c r="AO126" s="118"/>
      <c r="AP126" s="118"/>
      <c r="AQ126" s="119"/>
      <c r="AR126" s="117" t="s">
        <v>102</v>
      </c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9"/>
      <c r="BH126" s="120"/>
      <c r="BI126" s="121"/>
      <c r="BJ126" s="121"/>
      <c r="BK126" s="121"/>
      <c r="BL126" s="121"/>
      <c r="BM126" s="121"/>
      <c r="BN126" s="121"/>
      <c r="BO126" s="121"/>
      <c r="BP126" s="121"/>
      <c r="BQ126" s="122"/>
      <c r="BR126" s="120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2"/>
      <c r="CJ126" s="120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2"/>
      <c r="DB126" s="120"/>
      <c r="DC126" s="121"/>
      <c r="DD126" s="121"/>
      <c r="DE126" s="121"/>
      <c r="DF126" s="121"/>
      <c r="DG126" s="121"/>
      <c r="DH126" s="121"/>
      <c r="DI126" s="121"/>
      <c r="DJ126" s="121"/>
      <c r="DK126" s="121"/>
      <c r="DL126" s="121"/>
      <c r="DM126" s="121"/>
      <c r="DN126" s="121"/>
      <c r="DO126" s="121"/>
      <c r="DP126" s="122"/>
      <c r="DQ126" s="120"/>
      <c r="DR126" s="121"/>
      <c r="DS126" s="121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2"/>
      <c r="EF126" s="104">
        <v>25.92</v>
      </c>
      <c r="EG126" s="105"/>
      <c r="EH126" s="105"/>
      <c r="EI126" s="105"/>
      <c r="EJ126" s="105"/>
      <c r="EK126" s="105"/>
      <c r="EL126" s="105"/>
      <c r="EM126" s="105"/>
      <c r="EN126" s="105"/>
      <c r="EO126" s="105"/>
      <c r="EP126" s="105"/>
      <c r="EQ126" s="105"/>
      <c r="ER126" s="106"/>
      <c r="ES126" s="120"/>
      <c r="ET126" s="121"/>
      <c r="EU126" s="121"/>
      <c r="EV126" s="121"/>
      <c r="EW126" s="121"/>
      <c r="EX126" s="121"/>
      <c r="EY126" s="121"/>
      <c r="EZ126" s="121"/>
      <c r="FA126" s="121"/>
      <c r="FB126" s="121"/>
      <c r="FC126" s="121"/>
      <c r="FD126" s="121"/>
      <c r="FE126" s="122"/>
    </row>
    <row r="127" spans="1:161" s="35" customFormat="1" ht="13.5" customHeight="1">
      <c r="A127" s="36"/>
      <c r="B127" s="139" t="s">
        <v>106</v>
      </c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40"/>
      <c r="AI127" s="117" t="s">
        <v>202</v>
      </c>
      <c r="AJ127" s="118"/>
      <c r="AK127" s="118"/>
      <c r="AL127" s="118"/>
      <c r="AM127" s="118"/>
      <c r="AN127" s="118"/>
      <c r="AO127" s="118"/>
      <c r="AP127" s="118"/>
      <c r="AQ127" s="119"/>
      <c r="AR127" s="117" t="s">
        <v>102</v>
      </c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9"/>
      <c r="BH127" s="120"/>
      <c r="BI127" s="121"/>
      <c r="BJ127" s="121"/>
      <c r="BK127" s="121"/>
      <c r="BL127" s="121"/>
      <c r="BM127" s="121"/>
      <c r="BN127" s="121"/>
      <c r="BO127" s="121"/>
      <c r="BP127" s="121"/>
      <c r="BQ127" s="122"/>
      <c r="BR127" s="120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2"/>
      <c r="CJ127" s="120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2"/>
      <c r="DB127" s="120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  <c r="DN127" s="121"/>
      <c r="DO127" s="121"/>
      <c r="DP127" s="122"/>
      <c r="DQ127" s="120"/>
      <c r="DR127" s="121"/>
      <c r="DS127" s="121"/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2"/>
      <c r="EF127" s="104">
        <v>25.92</v>
      </c>
      <c r="EG127" s="105"/>
      <c r="EH127" s="105"/>
      <c r="EI127" s="105"/>
      <c r="EJ127" s="105"/>
      <c r="EK127" s="105"/>
      <c r="EL127" s="105"/>
      <c r="EM127" s="105"/>
      <c r="EN127" s="105"/>
      <c r="EO127" s="105"/>
      <c r="EP127" s="105"/>
      <c r="EQ127" s="105"/>
      <c r="ER127" s="106"/>
      <c r="ES127" s="120"/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2"/>
    </row>
    <row r="128" spans="1:161" s="35" customFormat="1" ht="26.25" customHeight="1">
      <c r="A128" s="36"/>
      <c r="B128" s="139" t="s">
        <v>112</v>
      </c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40"/>
      <c r="AI128" s="117" t="s">
        <v>208</v>
      </c>
      <c r="AJ128" s="118"/>
      <c r="AK128" s="118"/>
      <c r="AL128" s="118"/>
      <c r="AM128" s="118"/>
      <c r="AN128" s="118"/>
      <c r="AO128" s="118"/>
      <c r="AP128" s="118"/>
      <c r="AQ128" s="119"/>
      <c r="AR128" s="117" t="s">
        <v>102</v>
      </c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9"/>
      <c r="BH128" s="120"/>
      <c r="BI128" s="121"/>
      <c r="BJ128" s="121"/>
      <c r="BK128" s="121"/>
      <c r="BL128" s="121"/>
      <c r="BM128" s="121"/>
      <c r="BN128" s="121"/>
      <c r="BO128" s="121"/>
      <c r="BP128" s="121"/>
      <c r="BQ128" s="122"/>
      <c r="BR128" s="104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6"/>
      <c r="CJ128" s="120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2"/>
      <c r="DB128" s="120"/>
      <c r="DC128" s="121"/>
      <c r="DD128" s="121"/>
      <c r="DE128" s="121"/>
      <c r="DF128" s="121"/>
      <c r="DG128" s="121"/>
      <c r="DH128" s="121"/>
      <c r="DI128" s="121"/>
      <c r="DJ128" s="121"/>
      <c r="DK128" s="121"/>
      <c r="DL128" s="121"/>
      <c r="DM128" s="121"/>
      <c r="DN128" s="121"/>
      <c r="DO128" s="121"/>
      <c r="DP128" s="122"/>
      <c r="DQ128" s="120"/>
      <c r="DR128" s="121"/>
      <c r="DS128" s="121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2"/>
      <c r="EF128" s="120">
        <v>27567</v>
      </c>
      <c r="EG128" s="121"/>
      <c r="EH128" s="121"/>
      <c r="EI128" s="121"/>
      <c r="EJ128" s="121"/>
      <c r="EK128" s="121"/>
      <c r="EL128" s="121"/>
      <c r="EM128" s="121"/>
      <c r="EN128" s="121"/>
      <c r="EO128" s="121"/>
      <c r="EP128" s="121"/>
      <c r="EQ128" s="121"/>
      <c r="ER128" s="122"/>
      <c r="ES128" s="120"/>
      <c r="ET128" s="121"/>
      <c r="EU128" s="121"/>
      <c r="EV128" s="121"/>
      <c r="EW128" s="121"/>
      <c r="EX128" s="121"/>
      <c r="EY128" s="121"/>
      <c r="EZ128" s="121"/>
      <c r="FA128" s="121"/>
      <c r="FB128" s="121"/>
      <c r="FC128" s="121"/>
      <c r="FD128" s="121"/>
      <c r="FE128" s="122"/>
    </row>
    <row r="129" spans="1:184" s="62" customFormat="1" ht="19.5" customHeight="1">
      <c r="A129" s="61"/>
      <c r="B129" s="107" t="s">
        <v>256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8"/>
      <c r="AI129" s="167"/>
      <c r="AJ129" s="168"/>
      <c r="AK129" s="168"/>
      <c r="AL129" s="168"/>
      <c r="AM129" s="168"/>
      <c r="AN129" s="168"/>
      <c r="AO129" s="168"/>
      <c r="AP129" s="168"/>
      <c r="AQ129" s="169"/>
      <c r="AR129" s="167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9"/>
      <c r="BH129" s="170"/>
      <c r="BI129" s="171"/>
      <c r="BJ129" s="171"/>
      <c r="BK129" s="171"/>
      <c r="BL129" s="171"/>
      <c r="BM129" s="171"/>
      <c r="BN129" s="171"/>
      <c r="BO129" s="171"/>
      <c r="BP129" s="171"/>
      <c r="BQ129" s="172"/>
      <c r="BR129" s="170"/>
      <c r="BS129" s="171"/>
      <c r="BT129" s="171"/>
      <c r="BU129" s="171"/>
      <c r="BV129" s="171"/>
      <c r="BW129" s="171"/>
      <c r="BX129" s="171"/>
      <c r="BY129" s="171"/>
      <c r="BZ129" s="171"/>
      <c r="CA129" s="171"/>
      <c r="CB129" s="171"/>
      <c r="CC129" s="171"/>
      <c r="CD129" s="171"/>
      <c r="CE129" s="171"/>
      <c r="CF129" s="171"/>
      <c r="CG129" s="171"/>
      <c r="CH129" s="171"/>
      <c r="CI129" s="172"/>
      <c r="CJ129" s="170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2"/>
      <c r="DB129" s="170"/>
      <c r="DC129" s="171"/>
      <c r="DD129" s="171"/>
      <c r="DE129" s="171"/>
      <c r="DF129" s="171"/>
      <c r="DG129" s="171"/>
      <c r="DH129" s="171"/>
      <c r="DI129" s="171"/>
      <c r="DJ129" s="171"/>
      <c r="DK129" s="171"/>
      <c r="DL129" s="171"/>
      <c r="DM129" s="171"/>
      <c r="DN129" s="171"/>
      <c r="DO129" s="171"/>
      <c r="DP129" s="172"/>
      <c r="DQ129" s="170"/>
      <c r="DR129" s="171"/>
      <c r="DS129" s="171"/>
      <c r="DT129" s="171"/>
      <c r="DU129" s="171"/>
      <c r="DV129" s="171"/>
      <c r="DW129" s="171"/>
      <c r="DX129" s="171"/>
      <c r="DY129" s="171"/>
      <c r="DZ129" s="171"/>
      <c r="EA129" s="171"/>
      <c r="EB129" s="171"/>
      <c r="EC129" s="171"/>
      <c r="ED129" s="171"/>
      <c r="EE129" s="172"/>
      <c r="EF129" s="112">
        <f>EF130+EF133+EF135</f>
        <v>32400</v>
      </c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4"/>
      <c r="ES129" s="170"/>
      <c r="ET129" s="171"/>
      <c r="EU129" s="171"/>
      <c r="EV129" s="171"/>
      <c r="EW129" s="171"/>
      <c r="EX129" s="171"/>
      <c r="EY129" s="171"/>
      <c r="EZ129" s="171"/>
      <c r="FA129" s="171"/>
      <c r="FB129" s="171"/>
      <c r="FC129" s="171"/>
      <c r="FD129" s="171"/>
      <c r="FE129" s="172"/>
      <c r="FR129" s="173" t="e">
        <f>#REF!+#REF!</f>
        <v>#REF!</v>
      </c>
      <c r="FS129" s="174"/>
      <c r="FT129" s="174"/>
      <c r="FU129" s="174"/>
      <c r="FV129" s="174"/>
      <c r="FW129" s="174"/>
      <c r="FX129" s="174"/>
      <c r="FY129" s="174"/>
      <c r="FZ129" s="174"/>
      <c r="GA129" s="174"/>
      <c r="GB129" s="174"/>
    </row>
    <row r="130" spans="1:184" s="35" customFormat="1" ht="30.75" customHeight="1">
      <c r="A130" s="36"/>
      <c r="B130" s="115" t="s">
        <v>188</v>
      </c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6"/>
      <c r="AI130" s="117" t="s">
        <v>182</v>
      </c>
      <c r="AJ130" s="118"/>
      <c r="AK130" s="118"/>
      <c r="AL130" s="118"/>
      <c r="AM130" s="118"/>
      <c r="AN130" s="118"/>
      <c r="AO130" s="118"/>
      <c r="AP130" s="118"/>
      <c r="AQ130" s="119"/>
      <c r="AR130" s="117" t="s">
        <v>82</v>
      </c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9"/>
      <c r="BH130" s="120"/>
      <c r="BI130" s="121"/>
      <c r="BJ130" s="121"/>
      <c r="BK130" s="121"/>
      <c r="BL130" s="121"/>
      <c r="BM130" s="121"/>
      <c r="BN130" s="121"/>
      <c r="BO130" s="121"/>
      <c r="BP130" s="121"/>
      <c r="BQ130" s="122"/>
      <c r="BR130" s="120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2"/>
      <c r="CJ130" s="120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2"/>
      <c r="DB130" s="120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2"/>
      <c r="DQ130" s="120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2"/>
      <c r="EF130" s="120">
        <f>EF131+EF132</f>
        <v>3367.08</v>
      </c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2"/>
      <c r="ES130" s="120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2"/>
      <c r="FR130" s="138" t="e">
        <f>#REF!+#REF!</f>
        <v>#REF!</v>
      </c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</row>
    <row r="131" spans="1:184" s="35" customFormat="1" ht="30.75" customHeight="1">
      <c r="A131" s="36"/>
      <c r="B131" s="115" t="s">
        <v>83</v>
      </c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6"/>
      <c r="AI131" s="117" t="s">
        <v>183</v>
      </c>
      <c r="AJ131" s="118"/>
      <c r="AK131" s="118"/>
      <c r="AL131" s="118"/>
      <c r="AM131" s="118"/>
      <c r="AN131" s="118"/>
      <c r="AO131" s="118"/>
      <c r="AP131" s="118"/>
      <c r="AQ131" s="119"/>
      <c r="AR131" s="117" t="s">
        <v>84</v>
      </c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9"/>
      <c r="BH131" s="120"/>
      <c r="BI131" s="121"/>
      <c r="BJ131" s="121"/>
      <c r="BK131" s="121"/>
      <c r="BL131" s="121"/>
      <c r="BM131" s="121"/>
      <c r="BN131" s="121"/>
      <c r="BO131" s="121"/>
      <c r="BP131" s="121"/>
      <c r="BQ131" s="122"/>
      <c r="BR131" s="120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2"/>
      <c r="CJ131" s="120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2"/>
      <c r="DB131" s="120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2"/>
      <c r="DQ131" s="120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2"/>
      <c r="EF131" s="120">
        <v>2586.15</v>
      </c>
      <c r="EG131" s="121"/>
      <c r="EH131" s="121"/>
      <c r="EI131" s="121"/>
      <c r="EJ131" s="121"/>
      <c r="EK131" s="121"/>
      <c r="EL131" s="121"/>
      <c r="EM131" s="121"/>
      <c r="EN131" s="121"/>
      <c r="EO131" s="121"/>
      <c r="EP131" s="121"/>
      <c r="EQ131" s="121"/>
      <c r="ER131" s="122"/>
      <c r="ES131" s="120"/>
      <c r="ET131" s="121"/>
      <c r="EU131" s="121"/>
      <c r="EV131" s="121"/>
      <c r="EW131" s="121"/>
      <c r="EX131" s="121"/>
      <c r="EY131" s="121"/>
      <c r="EZ131" s="121"/>
      <c r="FA131" s="121"/>
      <c r="FB131" s="121"/>
      <c r="FC131" s="121"/>
      <c r="FD131" s="121"/>
      <c r="FE131" s="122"/>
      <c r="FR131" s="138" t="e">
        <f>#REF!+#REF!</f>
        <v>#REF!</v>
      </c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</row>
    <row r="132" spans="1:161" s="35" customFormat="1" ht="65.25" customHeight="1">
      <c r="A132" s="36"/>
      <c r="B132" s="139" t="s">
        <v>147</v>
      </c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40"/>
      <c r="AI132" s="117" t="s">
        <v>187</v>
      </c>
      <c r="AJ132" s="118"/>
      <c r="AK132" s="118"/>
      <c r="AL132" s="118"/>
      <c r="AM132" s="118"/>
      <c r="AN132" s="118"/>
      <c r="AO132" s="118"/>
      <c r="AP132" s="118"/>
      <c r="AQ132" s="119"/>
      <c r="AR132" s="117" t="s">
        <v>88</v>
      </c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9"/>
      <c r="BH132" s="120"/>
      <c r="BI132" s="121"/>
      <c r="BJ132" s="121"/>
      <c r="BK132" s="121"/>
      <c r="BL132" s="121"/>
      <c r="BM132" s="121"/>
      <c r="BN132" s="121"/>
      <c r="BO132" s="121"/>
      <c r="BP132" s="121"/>
      <c r="BQ132" s="122"/>
      <c r="BR132" s="120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2"/>
      <c r="CJ132" s="120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2"/>
      <c r="DB132" s="120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2"/>
      <c r="DQ132" s="120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2"/>
      <c r="EF132" s="120">
        <v>780.93</v>
      </c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2"/>
      <c r="ES132" s="120"/>
      <c r="ET132" s="121"/>
      <c r="EU132" s="121"/>
      <c r="EV132" s="121"/>
      <c r="EW132" s="121"/>
      <c r="EX132" s="121"/>
      <c r="EY132" s="121"/>
      <c r="EZ132" s="121"/>
      <c r="FA132" s="121"/>
      <c r="FB132" s="121"/>
      <c r="FC132" s="121"/>
      <c r="FD132" s="121"/>
      <c r="FE132" s="122"/>
    </row>
    <row r="133" spans="1:161" s="35" customFormat="1" ht="41.25" customHeight="1">
      <c r="A133" s="36"/>
      <c r="B133" s="141" t="s">
        <v>113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2"/>
      <c r="AI133" s="117" t="s">
        <v>199</v>
      </c>
      <c r="AJ133" s="118"/>
      <c r="AK133" s="118"/>
      <c r="AL133" s="118"/>
      <c r="AM133" s="118"/>
      <c r="AN133" s="118"/>
      <c r="AO133" s="118"/>
      <c r="AP133" s="118"/>
      <c r="AQ133" s="119"/>
      <c r="AR133" s="117" t="s">
        <v>102</v>
      </c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9"/>
      <c r="BH133" s="120"/>
      <c r="BI133" s="121"/>
      <c r="BJ133" s="121"/>
      <c r="BK133" s="121"/>
      <c r="BL133" s="121"/>
      <c r="BM133" s="121"/>
      <c r="BN133" s="121"/>
      <c r="BO133" s="121"/>
      <c r="BP133" s="121"/>
      <c r="BQ133" s="122"/>
      <c r="BR133" s="120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2"/>
      <c r="CJ133" s="120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2"/>
      <c r="DB133" s="120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2"/>
      <c r="DQ133" s="120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2"/>
      <c r="EF133" s="104">
        <v>25.92</v>
      </c>
      <c r="EG133" s="105"/>
      <c r="EH133" s="105"/>
      <c r="EI133" s="105"/>
      <c r="EJ133" s="105"/>
      <c r="EK133" s="105"/>
      <c r="EL133" s="105"/>
      <c r="EM133" s="105"/>
      <c r="EN133" s="105"/>
      <c r="EO133" s="105"/>
      <c r="EP133" s="105"/>
      <c r="EQ133" s="105"/>
      <c r="ER133" s="106"/>
      <c r="ES133" s="120"/>
      <c r="ET133" s="121"/>
      <c r="EU133" s="121"/>
      <c r="EV133" s="121"/>
      <c r="EW133" s="121"/>
      <c r="EX133" s="121"/>
      <c r="EY133" s="121"/>
      <c r="EZ133" s="121"/>
      <c r="FA133" s="121"/>
      <c r="FB133" s="121"/>
      <c r="FC133" s="121"/>
      <c r="FD133" s="121"/>
      <c r="FE133" s="122"/>
    </row>
    <row r="134" spans="1:161" s="35" customFormat="1" ht="13.5" customHeight="1">
      <c r="A134" s="36"/>
      <c r="B134" s="139" t="s">
        <v>106</v>
      </c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40"/>
      <c r="AI134" s="117" t="s">
        <v>202</v>
      </c>
      <c r="AJ134" s="118"/>
      <c r="AK134" s="118"/>
      <c r="AL134" s="118"/>
      <c r="AM134" s="118"/>
      <c r="AN134" s="118"/>
      <c r="AO134" s="118"/>
      <c r="AP134" s="118"/>
      <c r="AQ134" s="119"/>
      <c r="AR134" s="117" t="s">
        <v>102</v>
      </c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9"/>
      <c r="BH134" s="120"/>
      <c r="BI134" s="121"/>
      <c r="BJ134" s="121"/>
      <c r="BK134" s="121"/>
      <c r="BL134" s="121"/>
      <c r="BM134" s="121"/>
      <c r="BN134" s="121"/>
      <c r="BO134" s="121"/>
      <c r="BP134" s="121"/>
      <c r="BQ134" s="122"/>
      <c r="BR134" s="120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2"/>
      <c r="CJ134" s="120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2"/>
      <c r="DB134" s="120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2"/>
      <c r="DQ134" s="120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2"/>
      <c r="EF134" s="104">
        <v>25.92</v>
      </c>
      <c r="EG134" s="105"/>
      <c r="EH134" s="105"/>
      <c r="EI134" s="105"/>
      <c r="EJ134" s="105"/>
      <c r="EK134" s="105"/>
      <c r="EL134" s="105"/>
      <c r="EM134" s="105"/>
      <c r="EN134" s="105"/>
      <c r="EO134" s="105"/>
      <c r="EP134" s="105"/>
      <c r="EQ134" s="105"/>
      <c r="ER134" s="106"/>
      <c r="ES134" s="120"/>
      <c r="ET134" s="121"/>
      <c r="EU134" s="121"/>
      <c r="EV134" s="121"/>
      <c r="EW134" s="121"/>
      <c r="EX134" s="121"/>
      <c r="EY134" s="121"/>
      <c r="EZ134" s="121"/>
      <c r="FA134" s="121"/>
      <c r="FB134" s="121"/>
      <c r="FC134" s="121"/>
      <c r="FD134" s="121"/>
      <c r="FE134" s="122"/>
    </row>
    <row r="135" spans="1:161" s="35" customFormat="1" ht="26.25" customHeight="1">
      <c r="A135" s="36"/>
      <c r="B135" s="139" t="s">
        <v>112</v>
      </c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40"/>
      <c r="AI135" s="117" t="s">
        <v>208</v>
      </c>
      <c r="AJ135" s="118"/>
      <c r="AK135" s="118"/>
      <c r="AL135" s="118"/>
      <c r="AM135" s="118"/>
      <c r="AN135" s="118"/>
      <c r="AO135" s="118"/>
      <c r="AP135" s="118"/>
      <c r="AQ135" s="119"/>
      <c r="AR135" s="117" t="s">
        <v>102</v>
      </c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9"/>
      <c r="BH135" s="120"/>
      <c r="BI135" s="121"/>
      <c r="BJ135" s="121"/>
      <c r="BK135" s="121"/>
      <c r="BL135" s="121"/>
      <c r="BM135" s="121"/>
      <c r="BN135" s="121"/>
      <c r="BO135" s="121"/>
      <c r="BP135" s="121"/>
      <c r="BQ135" s="122"/>
      <c r="BR135" s="104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6"/>
      <c r="CJ135" s="120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2"/>
      <c r="DB135" s="120"/>
      <c r="DC135" s="121"/>
      <c r="DD135" s="121"/>
      <c r="DE135" s="121"/>
      <c r="DF135" s="121"/>
      <c r="DG135" s="121"/>
      <c r="DH135" s="121"/>
      <c r="DI135" s="121"/>
      <c r="DJ135" s="121"/>
      <c r="DK135" s="121"/>
      <c r="DL135" s="121"/>
      <c r="DM135" s="121"/>
      <c r="DN135" s="121"/>
      <c r="DO135" s="121"/>
      <c r="DP135" s="122"/>
      <c r="DQ135" s="120"/>
      <c r="DR135" s="121"/>
      <c r="DS135" s="121"/>
      <c r="DT135" s="121"/>
      <c r="DU135" s="121"/>
      <c r="DV135" s="121"/>
      <c r="DW135" s="121"/>
      <c r="DX135" s="121"/>
      <c r="DY135" s="121"/>
      <c r="DZ135" s="121"/>
      <c r="EA135" s="121"/>
      <c r="EB135" s="121"/>
      <c r="EC135" s="121"/>
      <c r="ED135" s="121"/>
      <c r="EE135" s="122"/>
      <c r="EF135" s="120">
        <f>EF121</f>
        <v>29007</v>
      </c>
      <c r="EG135" s="121"/>
      <c r="EH135" s="121"/>
      <c r="EI135" s="121"/>
      <c r="EJ135" s="121"/>
      <c r="EK135" s="121"/>
      <c r="EL135" s="121"/>
      <c r="EM135" s="121"/>
      <c r="EN135" s="121"/>
      <c r="EO135" s="121"/>
      <c r="EP135" s="121"/>
      <c r="EQ135" s="121"/>
      <c r="ER135" s="122"/>
      <c r="ES135" s="120"/>
      <c r="ET135" s="121"/>
      <c r="EU135" s="121"/>
      <c r="EV135" s="121"/>
      <c r="EW135" s="121"/>
      <c r="EX135" s="121"/>
      <c r="EY135" s="121"/>
      <c r="EZ135" s="121"/>
      <c r="FA135" s="121"/>
      <c r="FB135" s="121"/>
      <c r="FC135" s="121"/>
      <c r="FD135" s="121"/>
      <c r="FE135" s="122"/>
    </row>
    <row r="136" spans="1:184" s="62" customFormat="1" ht="19.5" customHeight="1">
      <c r="A136" s="61"/>
      <c r="B136" s="107" t="s">
        <v>257</v>
      </c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8"/>
      <c r="AI136" s="167"/>
      <c r="AJ136" s="168"/>
      <c r="AK136" s="168"/>
      <c r="AL136" s="168"/>
      <c r="AM136" s="168"/>
      <c r="AN136" s="168"/>
      <c r="AO136" s="168"/>
      <c r="AP136" s="168"/>
      <c r="AQ136" s="169"/>
      <c r="AR136" s="167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9"/>
      <c r="BH136" s="170"/>
      <c r="BI136" s="171"/>
      <c r="BJ136" s="171"/>
      <c r="BK136" s="171"/>
      <c r="BL136" s="171"/>
      <c r="BM136" s="171"/>
      <c r="BN136" s="171"/>
      <c r="BO136" s="171"/>
      <c r="BP136" s="171"/>
      <c r="BQ136" s="172"/>
      <c r="BR136" s="170"/>
      <c r="BS136" s="171"/>
      <c r="BT136" s="171"/>
      <c r="BU136" s="171"/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1"/>
      <c r="CF136" s="171"/>
      <c r="CG136" s="171"/>
      <c r="CH136" s="171"/>
      <c r="CI136" s="172"/>
      <c r="CJ136" s="170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1"/>
      <c r="CU136" s="171"/>
      <c r="CV136" s="171"/>
      <c r="CW136" s="171"/>
      <c r="CX136" s="171"/>
      <c r="CY136" s="171"/>
      <c r="CZ136" s="171"/>
      <c r="DA136" s="172"/>
      <c r="DB136" s="170"/>
      <c r="DC136" s="171"/>
      <c r="DD136" s="171"/>
      <c r="DE136" s="171"/>
      <c r="DF136" s="171"/>
      <c r="DG136" s="171"/>
      <c r="DH136" s="171"/>
      <c r="DI136" s="171"/>
      <c r="DJ136" s="171"/>
      <c r="DK136" s="171"/>
      <c r="DL136" s="171"/>
      <c r="DM136" s="171"/>
      <c r="DN136" s="171"/>
      <c r="DO136" s="171"/>
      <c r="DP136" s="172"/>
      <c r="DQ136" s="170"/>
      <c r="DR136" s="171"/>
      <c r="DS136" s="171"/>
      <c r="DT136" s="171"/>
      <c r="DU136" s="171"/>
      <c r="DV136" s="171"/>
      <c r="DW136" s="171"/>
      <c r="DX136" s="171"/>
      <c r="DY136" s="171"/>
      <c r="DZ136" s="171"/>
      <c r="EA136" s="171"/>
      <c r="EB136" s="171"/>
      <c r="EC136" s="171"/>
      <c r="ED136" s="171"/>
      <c r="EE136" s="172"/>
      <c r="EF136" s="112">
        <f>EF137+EF140+EF142</f>
        <v>30960</v>
      </c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4"/>
      <c r="ES136" s="170"/>
      <c r="ET136" s="171"/>
      <c r="EU136" s="171"/>
      <c r="EV136" s="171"/>
      <c r="EW136" s="171"/>
      <c r="EX136" s="171"/>
      <c r="EY136" s="171"/>
      <c r="EZ136" s="171"/>
      <c r="FA136" s="171"/>
      <c r="FB136" s="171"/>
      <c r="FC136" s="171"/>
      <c r="FD136" s="171"/>
      <c r="FE136" s="172"/>
      <c r="FR136" s="173" t="e">
        <f>#REF!+#REF!</f>
        <v>#REF!</v>
      </c>
      <c r="FS136" s="174"/>
      <c r="FT136" s="174"/>
      <c r="FU136" s="174"/>
      <c r="FV136" s="174"/>
      <c r="FW136" s="174"/>
      <c r="FX136" s="174"/>
      <c r="FY136" s="174"/>
      <c r="FZ136" s="174"/>
      <c r="GA136" s="174"/>
      <c r="GB136" s="174"/>
    </row>
    <row r="137" spans="1:184" s="35" customFormat="1" ht="30.75" customHeight="1">
      <c r="A137" s="36"/>
      <c r="B137" s="115" t="s">
        <v>188</v>
      </c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6"/>
      <c r="AI137" s="117" t="s">
        <v>182</v>
      </c>
      <c r="AJ137" s="118"/>
      <c r="AK137" s="118"/>
      <c r="AL137" s="118"/>
      <c r="AM137" s="118"/>
      <c r="AN137" s="118"/>
      <c r="AO137" s="118"/>
      <c r="AP137" s="118"/>
      <c r="AQ137" s="119"/>
      <c r="AR137" s="117" t="s">
        <v>82</v>
      </c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9"/>
      <c r="BH137" s="120"/>
      <c r="BI137" s="121"/>
      <c r="BJ137" s="121"/>
      <c r="BK137" s="121"/>
      <c r="BL137" s="121"/>
      <c r="BM137" s="121"/>
      <c r="BN137" s="121"/>
      <c r="BO137" s="121"/>
      <c r="BP137" s="121"/>
      <c r="BQ137" s="122"/>
      <c r="BR137" s="120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2"/>
      <c r="CJ137" s="120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2"/>
      <c r="DB137" s="120"/>
      <c r="DC137" s="121"/>
      <c r="DD137" s="121"/>
      <c r="DE137" s="121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2"/>
      <c r="DQ137" s="120"/>
      <c r="DR137" s="121"/>
      <c r="DS137" s="121"/>
      <c r="DT137" s="121"/>
      <c r="DU137" s="121"/>
      <c r="DV137" s="121"/>
      <c r="DW137" s="121"/>
      <c r="DX137" s="121"/>
      <c r="DY137" s="121"/>
      <c r="DZ137" s="121"/>
      <c r="EA137" s="121"/>
      <c r="EB137" s="121"/>
      <c r="EC137" s="121"/>
      <c r="ED137" s="121"/>
      <c r="EE137" s="122"/>
      <c r="EF137" s="120">
        <f>EF138+EF139</f>
        <v>3367.08</v>
      </c>
      <c r="EG137" s="121"/>
      <c r="EH137" s="121"/>
      <c r="EI137" s="121"/>
      <c r="EJ137" s="121"/>
      <c r="EK137" s="121"/>
      <c r="EL137" s="121"/>
      <c r="EM137" s="121"/>
      <c r="EN137" s="121"/>
      <c r="EO137" s="121"/>
      <c r="EP137" s="121"/>
      <c r="EQ137" s="121"/>
      <c r="ER137" s="122"/>
      <c r="ES137" s="120"/>
      <c r="ET137" s="121"/>
      <c r="EU137" s="121"/>
      <c r="EV137" s="121"/>
      <c r="EW137" s="121"/>
      <c r="EX137" s="121"/>
      <c r="EY137" s="121"/>
      <c r="EZ137" s="121"/>
      <c r="FA137" s="121"/>
      <c r="FB137" s="121"/>
      <c r="FC137" s="121"/>
      <c r="FD137" s="121"/>
      <c r="FE137" s="122"/>
      <c r="FR137" s="138" t="e">
        <f>#REF!+#REF!</f>
        <v>#REF!</v>
      </c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</row>
    <row r="138" spans="1:184" s="35" customFormat="1" ht="30.75" customHeight="1">
      <c r="A138" s="36"/>
      <c r="B138" s="115" t="s">
        <v>83</v>
      </c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6"/>
      <c r="AI138" s="117" t="s">
        <v>183</v>
      </c>
      <c r="AJ138" s="118"/>
      <c r="AK138" s="118"/>
      <c r="AL138" s="118"/>
      <c r="AM138" s="118"/>
      <c r="AN138" s="118"/>
      <c r="AO138" s="118"/>
      <c r="AP138" s="118"/>
      <c r="AQ138" s="119"/>
      <c r="AR138" s="117" t="s">
        <v>84</v>
      </c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9"/>
      <c r="BH138" s="120"/>
      <c r="BI138" s="121"/>
      <c r="BJ138" s="121"/>
      <c r="BK138" s="121"/>
      <c r="BL138" s="121"/>
      <c r="BM138" s="121"/>
      <c r="BN138" s="121"/>
      <c r="BO138" s="121"/>
      <c r="BP138" s="121"/>
      <c r="BQ138" s="122"/>
      <c r="BR138" s="120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2"/>
      <c r="CJ138" s="120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2"/>
      <c r="DB138" s="120"/>
      <c r="DC138" s="121"/>
      <c r="DD138" s="121"/>
      <c r="DE138" s="121"/>
      <c r="DF138" s="121"/>
      <c r="DG138" s="121"/>
      <c r="DH138" s="121"/>
      <c r="DI138" s="121"/>
      <c r="DJ138" s="121"/>
      <c r="DK138" s="121"/>
      <c r="DL138" s="121"/>
      <c r="DM138" s="121"/>
      <c r="DN138" s="121"/>
      <c r="DO138" s="121"/>
      <c r="DP138" s="122"/>
      <c r="DQ138" s="120"/>
      <c r="DR138" s="121"/>
      <c r="DS138" s="121"/>
      <c r="DT138" s="121"/>
      <c r="DU138" s="121"/>
      <c r="DV138" s="121"/>
      <c r="DW138" s="121"/>
      <c r="DX138" s="121"/>
      <c r="DY138" s="121"/>
      <c r="DZ138" s="121"/>
      <c r="EA138" s="121"/>
      <c r="EB138" s="121"/>
      <c r="EC138" s="121"/>
      <c r="ED138" s="121"/>
      <c r="EE138" s="122"/>
      <c r="EF138" s="120">
        <v>2586.15</v>
      </c>
      <c r="EG138" s="121"/>
      <c r="EH138" s="121"/>
      <c r="EI138" s="121"/>
      <c r="EJ138" s="121"/>
      <c r="EK138" s="121"/>
      <c r="EL138" s="121"/>
      <c r="EM138" s="121"/>
      <c r="EN138" s="121"/>
      <c r="EO138" s="121"/>
      <c r="EP138" s="121"/>
      <c r="EQ138" s="121"/>
      <c r="ER138" s="122"/>
      <c r="ES138" s="120"/>
      <c r="ET138" s="121"/>
      <c r="EU138" s="121"/>
      <c r="EV138" s="121"/>
      <c r="EW138" s="121"/>
      <c r="EX138" s="121"/>
      <c r="EY138" s="121"/>
      <c r="EZ138" s="121"/>
      <c r="FA138" s="121"/>
      <c r="FB138" s="121"/>
      <c r="FC138" s="121"/>
      <c r="FD138" s="121"/>
      <c r="FE138" s="122"/>
      <c r="FR138" s="138" t="e">
        <f>#REF!+#REF!</f>
        <v>#REF!</v>
      </c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</row>
    <row r="139" spans="1:161" s="35" customFormat="1" ht="65.25" customHeight="1">
      <c r="A139" s="36"/>
      <c r="B139" s="139" t="s">
        <v>147</v>
      </c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40"/>
      <c r="AI139" s="117" t="s">
        <v>187</v>
      </c>
      <c r="AJ139" s="118"/>
      <c r="AK139" s="118"/>
      <c r="AL139" s="118"/>
      <c r="AM139" s="118"/>
      <c r="AN139" s="118"/>
      <c r="AO139" s="118"/>
      <c r="AP139" s="118"/>
      <c r="AQ139" s="119"/>
      <c r="AR139" s="117" t="s">
        <v>88</v>
      </c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9"/>
      <c r="BH139" s="120"/>
      <c r="BI139" s="121"/>
      <c r="BJ139" s="121"/>
      <c r="BK139" s="121"/>
      <c r="BL139" s="121"/>
      <c r="BM139" s="121"/>
      <c r="BN139" s="121"/>
      <c r="BO139" s="121"/>
      <c r="BP139" s="121"/>
      <c r="BQ139" s="122"/>
      <c r="BR139" s="120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2"/>
      <c r="CJ139" s="120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2"/>
      <c r="DB139" s="120"/>
      <c r="DC139" s="121"/>
      <c r="DD139" s="121"/>
      <c r="DE139" s="121"/>
      <c r="DF139" s="121"/>
      <c r="DG139" s="121"/>
      <c r="DH139" s="121"/>
      <c r="DI139" s="121"/>
      <c r="DJ139" s="121"/>
      <c r="DK139" s="121"/>
      <c r="DL139" s="121"/>
      <c r="DM139" s="121"/>
      <c r="DN139" s="121"/>
      <c r="DO139" s="121"/>
      <c r="DP139" s="122"/>
      <c r="DQ139" s="120"/>
      <c r="DR139" s="121"/>
      <c r="DS139" s="121"/>
      <c r="DT139" s="121"/>
      <c r="DU139" s="121"/>
      <c r="DV139" s="121"/>
      <c r="DW139" s="121"/>
      <c r="DX139" s="121"/>
      <c r="DY139" s="121"/>
      <c r="DZ139" s="121"/>
      <c r="EA139" s="121"/>
      <c r="EB139" s="121"/>
      <c r="EC139" s="121"/>
      <c r="ED139" s="121"/>
      <c r="EE139" s="122"/>
      <c r="EF139" s="120">
        <v>780.93</v>
      </c>
      <c r="EG139" s="121"/>
      <c r="EH139" s="121"/>
      <c r="EI139" s="121"/>
      <c r="EJ139" s="121"/>
      <c r="EK139" s="121"/>
      <c r="EL139" s="121"/>
      <c r="EM139" s="121"/>
      <c r="EN139" s="121"/>
      <c r="EO139" s="121"/>
      <c r="EP139" s="121"/>
      <c r="EQ139" s="121"/>
      <c r="ER139" s="122"/>
      <c r="ES139" s="120"/>
      <c r="ET139" s="121"/>
      <c r="EU139" s="121"/>
      <c r="EV139" s="121"/>
      <c r="EW139" s="121"/>
      <c r="EX139" s="121"/>
      <c r="EY139" s="121"/>
      <c r="EZ139" s="121"/>
      <c r="FA139" s="121"/>
      <c r="FB139" s="121"/>
      <c r="FC139" s="121"/>
      <c r="FD139" s="121"/>
      <c r="FE139" s="122"/>
    </row>
    <row r="140" spans="1:161" s="35" customFormat="1" ht="41.25" customHeight="1">
      <c r="A140" s="36"/>
      <c r="B140" s="141" t="s">
        <v>113</v>
      </c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2"/>
      <c r="AI140" s="117" t="s">
        <v>199</v>
      </c>
      <c r="AJ140" s="118"/>
      <c r="AK140" s="118"/>
      <c r="AL140" s="118"/>
      <c r="AM140" s="118"/>
      <c r="AN140" s="118"/>
      <c r="AO140" s="118"/>
      <c r="AP140" s="118"/>
      <c r="AQ140" s="119"/>
      <c r="AR140" s="117" t="s">
        <v>102</v>
      </c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9"/>
      <c r="BH140" s="120"/>
      <c r="BI140" s="121"/>
      <c r="BJ140" s="121"/>
      <c r="BK140" s="121"/>
      <c r="BL140" s="121"/>
      <c r="BM140" s="121"/>
      <c r="BN140" s="121"/>
      <c r="BO140" s="121"/>
      <c r="BP140" s="121"/>
      <c r="BQ140" s="122"/>
      <c r="BR140" s="120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2"/>
      <c r="CJ140" s="120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2"/>
      <c r="DB140" s="120"/>
      <c r="DC140" s="121"/>
      <c r="DD140" s="121"/>
      <c r="DE140" s="121"/>
      <c r="DF140" s="121"/>
      <c r="DG140" s="121"/>
      <c r="DH140" s="121"/>
      <c r="DI140" s="121"/>
      <c r="DJ140" s="121"/>
      <c r="DK140" s="121"/>
      <c r="DL140" s="121"/>
      <c r="DM140" s="121"/>
      <c r="DN140" s="121"/>
      <c r="DO140" s="121"/>
      <c r="DP140" s="122"/>
      <c r="DQ140" s="120"/>
      <c r="DR140" s="121"/>
      <c r="DS140" s="121"/>
      <c r="DT140" s="121"/>
      <c r="DU140" s="121"/>
      <c r="DV140" s="121"/>
      <c r="DW140" s="121"/>
      <c r="DX140" s="121"/>
      <c r="DY140" s="121"/>
      <c r="DZ140" s="121"/>
      <c r="EA140" s="121"/>
      <c r="EB140" s="121"/>
      <c r="EC140" s="121"/>
      <c r="ED140" s="121"/>
      <c r="EE140" s="122"/>
      <c r="EF140" s="104">
        <v>25.92</v>
      </c>
      <c r="EG140" s="105"/>
      <c r="EH140" s="105"/>
      <c r="EI140" s="105"/>
      <c r="EJ140" s="105"/>
      <c r="EK140" s="105"/>
      <c r="EL140" s="105"/>
      <c r="EM140" s="105"/>
      <c r="EN140" s="105"/>
      <c r="EO140" s="105"/>
      <c r="EP140" s="105"/>
      <c r="EQ140" s="105"/>
      <c r="ER140" s="106"/>
      <c r="ES140" s="120"/>
      <c r="ET140" s="121"/>
      <c r="EU140" s="121"/>
      <c r="EV140" s="121"/>
      <c r="EW140" s="121"/>
      <c r="EX140" s="121"/>
      <c r="EY140" s="121"/>
      <c r="EZ140" s="121"/>
      <c r="FA140" s="121"/>
      <c r="FB140" s="121"/>
      <c r="FC140" s="121"/>
      <c r="FD140" s="121"/>
      <c r="FE140" s="122"/>
    </row>
    <row r="141" spans="1:161" s="35" customFormat="1" ht="13.5" customHeight="1">
      <c r="A141" s="36"/>
      <c r="B141" s="139" t="s">
        <v>106</v>
      </c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40"/>
      <c r="AI141" s="117" t="s">
        <v>202</v>
      </c>
      <c r="AJ141" s="118"/>
      <c r="AK141" s="118"/>
      <c r="AL141" s="118"/>
      <c r="AM141" s="118"/>
      <c r="AN141" s="118"/>
      <c r="AO141" s="118"/>
      <c r="AP141" s="118"/>
      <c r="AQ141" s="119"/>
      <c r="AR141" s="117" t="s">
        <v>102</v>
      </c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9"/>
      <c r="BH141" s="120"/>
      <c r="BI141" s="121"/>
      <c r="BJ141" s="121"/>
      <c r="BK141" s="121"/>
      <c r="BL141" s="121"/>
      <c r="BM141" s="121"/>
      <c r="BN141" s="121"/>
      <c r="BO141" s="121"/>
      <c r="BP141" s="121"/>
      <c r="BQ141" s="122"/>
      <c r="BR141" s="120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2"/>
      <c r="CJ141" s="120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2"/>
      <c r="DB141" s="120"/>
      <c r="DC141" s="121"/>
      <c r="DD141" s="121"/>
      <c r="DE141" s="121"/>
      <c r="DF141" s="121"/>
      <c r="DG141" s="121"/>
      <c r="DH141" s="121"/>
      <c r="DI141" s="121"/>
      <c r="DJ141" s="121"/>
      <c r="DK141" s="121"/>
      <c r="DL141" s="121"/>
      <c r="DM141" s="121"/>
      <c r="DN141" s="121"/>
      <c r="DO141" s="121"/>
      <c r="DP141" s="122"/>
      <c r="DQ141" s="120"/>
      <c r="DR141" s="121"/>
      <c r="DS141" s="121"/>
      <c r="DT141" s="121"/>
      <c r="DU141" s="121"/>
      <c r="DV141" s="121"/>
      <c r="DW141" s="121"/>
      <c r="DX141" s="121"/>
      <c r="DY141" s="121"/>
      <c r="DZ141" s="121"/>
      <c r="EA141" s="121"/>
      <c r="EB141" s="121"/>
      <c r="EC141" s="121"/>
      <c r="ED141" s="121"/>
      <c r="EE141" s="122"/>
      <c r="EF141" s="104">
        <v>25.92</v>
      </c>
      <c r="EG141" s="105"/>
      <c r="EH141" s="105"/>
      <c r="EI141" s="105"/>
      <c r="EJ141" s="105"/>
      <c r="EK141" s="105"/>
      <c r="EL141" s="105"/>
      <c r="EM141" s="105"/>
      <c r="EN141" s="105"/>
      <c r="EO141" s="105"/>
      <c r="EP141" s="105"/>
      <c r="EQ141" s="105"/>
      <c r="ER141" s="106"/>
      <c r="ES141" s="120"/>
      <c r="ET141" s="121"/>
      <c r="EU141" s="121"/>
      <c r="EV141" s="121"/>
      <c r="EW141" s="121"/>
      <c r="EX141" s="121"/>
      <c r="EY141" s="121"/>
      <c r="EZ141" s="121"/>
      <c r="FA141" s="121"/>
      <c r="FB141" s="121"/>
      <c r="FC141" s="121"/>
      <c r="FD141" s="121"/>
      <c r="FE141" s="122"/>
    </row>
    <row r="142" spans="1:161" s="35" customFormat="1" ht="26.25" customHeight="1">
      <c r="A142" s="36"/>
      <c r="B142" s="139" t="s">
        <v>112</v>
      </c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40"/>
      <c r="AI142" s="117" t="s">
        <v>208</v>
      </c>
      <c r="AJ142" s="118"/>
      <c r="AK142" s="118"/>
      <c r="AL142" s="118"/>
      <c r="AM142" s="118"/>
      <c r="AN142" s="118"/>
      <c r="AO142" s="118"/>
      <c r="AP142" s="118"/>
      <c r="AQ142" s="119"/>
      <c r="AR142" s="117" t="s">
        <v>102</v>
      </c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9"/>
      <c r="BH142" s="120"/>
      <c r="BI142" s="121"/>
      <c r="BJ142" s="121"/>
      <c r="BK142" s="121"/>
      <c r="BL142" s="121"/>
      <c r="BM142" s="121"/>
      <c r="BN142" s="121"/>
      <c r="BO142" s="121"/>
      <c r="BP142" s="121"/>
      <c r="BQ142" s="122"/>
      <c r="BR142" s="104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6"/>
      <c r="CJ142" s="120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2"/>
      <c r="DB142" s="120"/>
      <c r="DC142" s="121"/>
      <c r="DD142" s="121"/>
      <c r="DE142" s="121"/>
      <c r="DF142" s="121"/>
      <c r="DG142" s="121"/>
      <c r="DH142" s="121"/>
      <c r="DI142" s="121"/>
      <c r="DJ142" s="121"/>
      <c r="DK142" s="121"/>
      <c r="DL142" s="121"/>
      <c r="DM142" s="121"/>
      <c r="DN142" s="121"/>
      <c r="DO142" s="121"/>
      <c r="DP142" s="122"/>
      <c r="DQ142" s="120"/>
      <c r="DR142" s="121"/>
      <c r="DS142" s="121"/>
      <c r="DT142" s="121"/>
      <c r="DU142" s="121"/>
      <c r="DV142" s="121"/>
      <c r="DW142" s="121"/>
      <c r="DX142" s="121"/>
      <c r="DY142" s="121"/>
      <c r="DZ142" s="121"/>
      <c r="EA142" s="121"/>
      <c r="EB142" s="121"/>
      <c r="EC142" s="121"/>
      <c r="ED142" s="121"/>
      <c r="EE142" s="122"/>
      <c r="EF142" s="120">
        <f>EF128</f>
        <v>27567</v>
      </c>
      <c r="EG142" s="121"/>
      <c r="EH142" s="121"/>
      <c r="EI142" s="121"/>
      <c r="EJ142" s="121"/>
      <c r="EK142" s="121"/>
      <c r="EL142" s="121"/>
      <c r="EM142" s="121"/>
      <c r="EN142" s="121"/>
      <c r="EO142" s="121"/>
      <c r="EP142" s="121"/>
      <c r="EQ142" s="121"/>
      <c r="ER142" s="122"/>
      <c r="ES142" s="120"/>
      <c r="ET142" s="121"/>
      <c r="EU142" s="121"/>
      <c r="EV142" s="121"/>
      <c r="EW142" s="121"/>
      <c r="EX142" s="121"/>
      <c r="EY142" s="121"/>
      <c r="EZ142" s="121"/>
      <c r="FA142" s="121"/>
      <c r="FB142" s="121"/>
      <c r="FC142" s="121"/>
      <c r="FD142" s="121"/>
      <c r="FE142" s="122"/>
    </row>
    <row r="143" spans="1:161" s="35" customFormat="1" ht="13.5" customHeight="1">
      <c r="A143" s="37"/>
      <c r="B143" s="99" t="s">
        <v>114</v>
      </c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100"/>
      <c r="AI143" s="101" t="s">
        <v>178</v>
      </c>
      <c r="AJ143" s="102"/>
      <c r="AK143" s="102"/>
      <c r="AL143" s="102"/>
      <c r="AM143" s="102"/>
      <c r="AN143" s="102"/>
      <c r="AO143" s="102"/>
      <c r="AP143" s="102"/>
      <c r="AQ143" s="103"/>
      <c r="AR143" s="101" t="s">
        <v>9</v>
      </c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3"/>
      <c r="BH143" s="104"/>
      <c r="BI143" s="105"/>
      <c r="BJ143" s="105"/>
      <c r="BK143" s="105"/>
      <c r="BL143" s="105"/>
      <c r="BM143" s="105"/>
      <c r="BN143" s="105"/>
      <c r="BO143" s="105"/>
      <c r="BP143" s="105"/>
      <c r="BQ143" s="106"/>
      <c r="BR143" s="104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6"/>
      <c r="CJ143" s="104"/>
      <c r="CK143" s="105"/>
      <c r="CL143" s="105"/>
      <c r="CM143" s="105"/>
      <c r="CN143" s="105"/>
      <c r="CO143" s="105"/>
      <c r="CP143" s="105"/>
      <c r="CQ143" s="105"/>
      <c r="CR143" s="105"/>
      <c r="CS143" s="105"/>
      <c r="CT143" s="105"/>
      <c r="CU143" s="105"/>
      <c r="CV143" s="105"/>
      <c r="CW143" s="105"/>
      <c r="CX143" s="105"/>
      <c r="CY143" s="105"/>
      <c r="CZ143" s="105"/>
      <c r="DA143" s="106"/>
      <c r="DB143" s="104"/>
      <c r="DC143" s="105"/>
      <c r="DD143" s="105"/>
      <c r="DE143" s="105"/>
      <c r="DF143" s="105"/>
      <c r="DG143" s="105"/>
      <c r="DH143" s="105"/>
      <c r="DI143" s="105"/>
      <c r="DJ143" s="105"/>
      <c r="DK143" s="105"/>
      <c r="DL143" s="105"/>
      <c r="DM143" s="105"/>
      <c r="DN143" s="105"/>
      <c r="DO143" s="105"/>
      <c r="DP143" s="106"/>
      <c r="DQ143" s="104"/>
      <c r="DR143" s="105"/>
      <c r="DS143" s="105"/>
      <c r="DT143" s="105"/>
      <c r="DU143" s="105"/>
      <c r="DV143" s="105"/>
      <c r="DW143" s="105"/>
      <c r="DX143" s="105"/>
      <c r="DY143" s="105"/>
      <c r="DZ143" s="105"/>
      <c r="EA143" s="105"/>
      <c r="EB143" s="105"/>
      <c r="EC143" s="105"/>
      <c r="ED143" s="105"/>
      <c r="EE143" s="106"/>
      <c r="EF143" s="104"/>
      <c r="EG143" s="105"/>
      <c r="EH143" s="105"/>
      <c r="EI143" s="105"/>
      <c r="EJ143" s="105"/>
      <c r="EK143" s="105"/>
      <c r="EL143" s="105"/>
      <c r="EM143" s="105"/>
      <c r="EN143" s="105"/>
      <c r="EO143" s="105"/>
      <c r="EP143" s="105"/>
      <c r="EQ143" s="105"/>
      <c r="ER143" s="106"/>
      <c r="ES143" s="104"/>
      <c r="ET143" s="105"/>
      <c r="EU143" s="105"/>
      <c r="EV143" s="105"/>
      <c r="EW143" s="105"/>
      <c r="EX143" s="105"/>
      <c r="EY143" s="105"/>
      <c r="EZ143" s="105"/>
      <c r="FA143" s="105"/>
      <c r="FB143" s="105"/>
      <c r="FC143" s="105"/>
      <c r="FD143" s="105"/>
      <c r="FE143" s="106"/>
    </row>
    <row r="144" ht="3" customHeight="1"/>
    <row r="145" s="2" customFormat="1" ht="12">
      <c r="A145" s="39" t="s">
        <v>115</v>
      </c>
    </row>
    <row r="146" ht="3" customHeight="1"/>
    <row r="147" ht="3" customHeight="1"/>
    <row r="148" ht="3" customHeight="1"/>
    <row r="149" ht="3" customHeight="1"/>
    <row r="150" ht="3" customHeight="1"/>
  </sheetData>
  <sheetProtection/>
  <mergeCells count="1346">
    <mergeCell ref="A70:AH70"/>
    <mergeCell ref="BR70:CI70"/>
    <mergeCell ref="CJ70:DA70"/>
    <mergeCell ref="A62:AH62"/>
    <mergeCell ref="BR62:CI62"/>
    <mergeCell ref="CJ62:DA62"/>
    <mergeCell ref="A65:AH65"/>
    <mergeCell ref="BR65:CI65"/>
    <mergeCell ref="CJ65:DA65"/>
    <mergeCell ref="A27:AH27"/>
    <mergeCell ref="BR27:CI27"/>
    <mergeCell ref="A34:AH34"/>
    <mergeCell ref="BR34:CI34"/>
    <mergeCell ref="A54:AH54"/>
    <mergeCell ref="BR54:CI54"/>
    <mergeCell ref="FP25:GB25"/>
    <mergeCell ref="FR29:GB29"/>
    <mergeCell ref="CJ40:DA40"/>
    <mergeCell ref="DB40:DP40"/>
    <mergeCell ref="DQ40:EE40"/>
    <mergeCell ref="EF40:ER40"/>
    <mergeCell ref="ES40:FE40"/>
    <mergeCell ref="DB38:DP38"/>
    <mergeCell ref="DQ38:EE38"/>
    <mergeCell ref="EF38:ER38"/>
    <mergeCell ref="CJ38:DA38"/>
    <mergeCell ref="EF59:ER59"/>
    <mergeCell ref="CJ39:DA39"/>
    <mergeCell ref="DB39:DP39"/>
    <mergeCell ref="DQ39:EE39"/>
    <mergeCell ref="EF39:ER39"/>
    <mergeCell ref="DQ57:EE57"/>
    <mergeCell ref="DB42:DP42"/>
    <mergeCell ref="DQ42:EE42"/>
    <mergeCell ref="EF42:ER42"/>
    <mergeCell ref="B39:AH39"/>
    <mergeCell ref="AI39:AQ39"/>
    <mergeCell ref="AR39:BG39"/>
    <mergeCell ref="BH39:BQ39"/>
    <mergeCell ref="BR39:CI39"/>
    <mergeCell ref="B40:AH40"/>
    <mergeCell ref="AI40:AQ40"/>
    <mergeCell ref="AR40:BG40"/>
    <mergeCell ref="BH40:BQ40"/>
    <mergeCell ref="BR40:CI40"/>
    <mergeCell ref="BR37:CI37"/>
    <mergeCell ref="DB37:DP37"/>
    <mergeCell ref="DQ37:EE37"/>
    <mergeCell ref="EF37:ER37"/>
    <mergeCell ref="ES37:FE37"/>
    <mergeCell ref="B38:AH38"/>
    <mergeCell ref="AI38:AQ38"/>
    <mergeCell ref="AR38:BG38"/>
    <mergeCell ref="BH38:BQ38"/>
    <mergeCell ref="BR38:CI38"/>
    <mergeCell ref="EF61:ER61"/>
    <mergeCell ref="ES61:FE61"/>
    <mergeCell ref="EF58:ER58"/>
    <mergeCell ref="ES58:FE58"/>
    <mergeCell ref="DB59:DP59"/>
    <mergeCell ref="DQ59:EE59"/>
    <mergeCell ref="DB60:DP60"/>
    <mergeCell ref="ES59:FE59"/>
    <mergeCell ref="DQ60:EE60"/>
    <mergeCell ref="B59:AH59"/>
    <mergeCell ref="AI59:AQ59"/>
    <mergeCell ref="AR59:BG59"/>
    <mergeCell ref="BH59:BQ59"/>
    <mergeCell ref="BR59:CI59"/>
    <mergeCell ref="CJ59:DA59"/>
    <mergeCell ref="B58:AH58"/>
    <mergeCell ref="AI58:AQ58"/>
    <mergeCell ref="AR58:BG58"/>
    <mergeCell ref="BH58:BQ58"/>
    <mergeCell ref="BR58:CI58"/>
    <mergeCell ref="CJ58:DA58"/>
    <mergeCell ref="B57:AH57"/>
    <mergeCell ref="AI57:AQ57"/>
    <mergeCell ref="AR57:BG57"/>
    <mergeCell ref="BH57:BQ57"/>
    <mergeCell ref="BR57:CI57"/>
    <mergeCell ref="CJ57:DA57"/>
    <mergeCell ref="BH36:BQ36"/>
    <mergeCell ref="BR36:CI36"/>
    <mergeCell ref="BR41:CI41"/>
    <mergeCell ref="B49:AH49"/>
    <mergeCell ref="CJ36:DA36"/>
    <mergeCell ref="EF36:ER36"/>
    <mergeCell ref="B37:AH37"/>
    <mergeCell ref="AI37:AQ37"/>
    <mergeCell ref="AR37:BG37"/>
    <mergeCell ref="BH37:BQ37"/>
    <mergeCell ref="EF33:ER33"/>
    <mergeCell ref="ES33:FE33"/>
    <mergeCell ref="EF41:ER41"/>
    <mergeCell ref="DB36:DP36"/>
    <mergeCell ref="DQ36:EE36"/>
    <mergeCell ref="ES36:FE36"/>
    <mergeCell ref="ES41:FE41"/>
    <mergeCell ref="ES35:FE35"/>
    <mergeCell ref="ES38:FE38"/>
    <mergeCell ref="ES39:FE39"/>
    <mergeCell ref="EF32:ER32"/>
    <mergeCell ref="ES32:FE32"/>
    <mergeCell ref="B33:AH33"/>
    <mergeCell ref="AI33:AQ33"/>
    <mergeCell ref="AR33:BG33"/>
    <mergeCell ref="BH33:BQ33"/>
    <mergeCell ref="BR33:CI33"/>
    <mergeCell ref="CJ33:DA33"/>
    <mergeCell ref="DB33:DP33"/>
    <mergeCell ref="DQ33:EE33"/>
    <mergeCell ref="B32:AH32"/>
    <mergeCell ref="AI32:AQ32"/>
    <mergeCell ref="AR32:BG32"/>
    <mergeCell ref="BH32:BQ32"/>
    <mergeCell ref="BR32:CI32"/>
    <mergeCell ref="CJ32:DA32"/>
    <mergeCell ref="B31:AH31"/>
    <mergeCell ref="AI31:AQ31"/>
    <mergeCell ref="AR31:BG31"/>
    <mergeCell ref="BH31:BQ31"/>
    <mergeCell ref="BR31:CI31"/>
    <mergeCell ref="DQ31:EE31"/>
    <mergeCell ref="DQ30:EE30"/>
    <mergeCell ref="EF30:ER30"/>
    <mergeCell ref="ES30:FE30"/>
    <mergeCell ref="CJ41:DA41"/>
    <mergeCell ref="DB41:DP41"/>
    <mergeCell ref="DQ41:EE41"/>
    <mergeCell ref="EF31:ER31"/>
    <mergeCell ref="ES31:FE31"/>
    <mergeCell ref="DB32:DP32"/>
    <mergeCell ref="DQ32:EE32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30:DP30"/>
    <mergeCell ref="DQ26:EE26"/>
    <mergeCell ref="EF26:ER26"/>
    <mergeCell ref="ES26:FE26"/>
    <mergeCell ref="B29:AH29"/>
    <mergeCell ref="AI29:AQ29"/>
    <mergeCell ref="AR29:BG29"/>
    <mergeCell ref="BH29:BQ29"/>
    <mergeCell ref="BR29:CI29"/>
    <mergeCell ref="CJ29:DA29"/>
    <mergeCell ref="DB29:DP29"/>
    <mergeCell ref="B26:AH26"/>
    <mergeCell ref="AI26:AQ26"/>
    <mergeCell ref="AR26:BG26"/>
    <mergeCell ref="BH26:BQ26"/>
    <mergeCell ref="BR26:CI26"/>
    <mergeCell ref="CJ26:DA26"/>
    <mergeCell ref="B25:AH25"/>
    <mergeCell ref="AI25:AQ25"/>
    <mergeCell ref="AR25:BG25"/>
    <mergeCell ref="BH25:BQ25"/>
    <mergeCell ref="BR25:CI25"/>
    <mergeCell ref="CJ25:DA25"/>
    <mergeCell ref="B41:AH41"/>
    <mergeCell ref="AR41:BG41"/>
    <mergeCell ref="BH41:BQ41"/>
    <mergeCell ref="CJ31:DA31"/>
    <mergeCell ref="CJ37:DA37"/>
    <mergeCell ref="DB25:DP25"/>
    <mergeCell ref="DB31:DP31"/>
    <mergeCell ref="B36:AH36"/>
    <mergeCell ref="AI36:AQ36"/>
    <mergeCell ref="AR36:BG36"/>
    <mergeCell ref="BR21:CI21"/>
    <mergeCell ref="B21:AH21"/>
    <mergeCell ref="AI21:AQ21"/>
    <mergeCell ref="AR21:BG21"/>
    <mergeCell ref="BH21:BQ21"/>
    <mergeCell ref="CJ21:DA21"/>
    <mergeCell ref="DB21:DP21"/>
    <mergeCell ref="DQ20:EE20"/>
    <mergeCell ref="EF20:ER20"/>
    <mergeCell ref="ES20:FE20"/>
    <mergeCell ref="DQ21:EE21"/>
    <mergeCell ref="EF21:ER21"/>
    <mergeCell ref="ES21:FE21"/>
    <mergeCell ref="CJ20:DA20"/>
    <mergeCell ref="DB20:DP20"/>
    <mergeCell ref="B20:AH20"/>
    <mergeCell ref="AI20:AQ20"/>
    <mergeCell ref="AR20:BG20"/>
    <mergeCell ref="BH20:BQ20"/>
    <mergeCell ref="BR20:CI20"/>
    <mergeCell ref="B1:FD1"/>
    <mergeCell ref="CR2:CU2"/>
    <mergeCell ref="CN2:CQ2"/>
    <mergeCell ref="BH2:BK2"/>
    <mergeCell ref="BL2:CM2"/>
    <mergeCell ref="B11:AH11"/>
    <mergeCell ref="ES10:FE10"/>
    <mergeCell ref="AI11:AQ11"/>
    <mergeCell ref="AR11:BG11"/>
    <mergeCell ref="BR11:CI11"/>
    <mergeCell ref="B12:AH12"/>
    <mergeCell ref="B13:AH13"/>
    <mergeCell ref="B9:AH9"/>
    <mergeCell ref="B10:AH10"/>
    <mergeCell ref="CJ13:DA13"/>
    <mergeCell ref="AI12:AQ12"/>
    <mergeCell ref="AI13:AQ13"/>
    <mergeCell ref="AR13:BG13"/>
    <mergeCell ref="BR13:CI13"/>
    <mergeCell ref="EF12:ER12"/>
    <mergeCell ref="BH12:BQ12"/>
    <mergeCell ref="BR12:CI12"/>
    <mergeCell ref="ES13:FE13"/>
    <mergeCell ref="DQ13:EE13"/>
    <mergeCell ref="BH11:BQ11"/>
    <mergeCell ref="ES12:FE12"/>
    <mergeCell ref="CJ11:DA11"/>
    <mergeCell ref="EF13:ER13"/>
    <mergeCell ref="BH13:BQ13"/>
    <mergeCell ref="DB13:DP13"/>
    <mergeCell ref="CJ12:DA12"/>
    <mergeCell ref="DB12:DP12"/>
    <mergeCell ref="DQ12:EE12"/>
    <mergeCell ref="AI41:AQ41"/>
    <mergeCell ref="DQ11:EE11"/>
    <mergeCell ref="AR12:BG12"/>
    <mergeCell ref="AR23:BG23"/>
    <mergeCell ref="AR22:BG22"/>
    <mergeCell ref="BH22:BQ22"/>
    <mergeCell ref="EF11:ER11"/>
    <mergeCell ref="DB11:DP11"/>
    <mergeCell ref="ES11:FE11"/>
    <mergeCell ref="CJ10:DA10"/>
    <mergeCell ref="DB10:DP10"/>
    <mergeCell ref="DQ10:EE10"/>
    <mergeCell ref="EF10:ER10"/>
    <mergeCell ref="ES9:FE9"/>
    <mergeCell ref="EF9:ER9"/>
    <mergeCell ref="AI10:AQ10"/>
    <mergeCell ref="AR10:BG10"/>
    <mergeCell ref="BH10:BQ10"/>
    <mergeCell ref="BR10:CI10"/>
    <mergeCell ref="EF8:ER8"/>
    <mergeCell ref="ES8:FE8"/>
    <mergeCell ref="AI9:AQ9"/>
    <mergeCell ref="AR9:BG9"/>
    <mergeCell ref="BH9:BQ9"/>
    <mergeCell ref="BR9:CI9"/>
    <mergeCell ref="CJ9:DA9"/>
    <mergeCell ref="DB9:DP9"/>
    <mergeCell ref="DQ9:EE9"/>
    <mergeCell ref="BR8:CI8"/>
    <mergeCell ref="CJ8:DA8"/>
    <mergeCell ref="DB8:DP8"/>
    <mergeCell ref="DQ8:EE8"/>
    <mergeCell ref="A4:AH7"/>
    <mergeCell ref="A8:AH8"/>
    <mergeCell ref="AI8:AQ8"/>
    <mergeCell ref="AR8:BG8"/>
    <mergeCell ref="BH5:BQ7"/>
    <mergeCell ref="BH4:FE4"/>
    <mergeCell ref="AR4:BG7"/>
    <mergeCell ref="AI4:AQ7"/>
    <mergeCell ref="DB6:DP7"/>
    <mergeCell ref="CJ6:DA7"/>
    <mergeCell ref="BR6:CI7"/>
    <mergeCell ref="BR5:FE5"/>
    <mergeCell ref="EF7:ER7"/>
    <mergeCell ref="ES7:FE7"/>
    <mergeCell ref="EF6:FE6"/>
    <mergeCell ref="DQ6:EE7"/>
    <mergeCell ref="ES60:FE60"/>
    <mergeCell ref="B61:AH61"/>
    <mergeCell ref="AI61:AQ61"/>
    <mergeCell ref="AR61:BG61"/>
    <mergeCell ref="BH61:BQ61"/>
    <mergeCell ref="BR61:CI61"/>
    <mergeCell ref="CJ61:DA61"/>
    <mergeCell ref="DB61:DP61"/>
    <mergeCell ref="B60:AH60"/>
    <mergeCell ref="DQ61:EE61"/>
    <mergeCell ref="AI60:AQ60"/>
    <mergeCell ref="AR60:BG60"/>
    <mergeCell ref="BH60:BQ60"/>
    <mergeCell ref="BR60:CI60"/>
    <mergeCell ref="CJ60:DA60"/>
    <mergeCell ref="EF57:ER57"/>
    <mergeCell ref="EF60:ER60"/>
    <mergeCell ref="B42:AH42"/>
    <mergeCell ref="AI42:AQ42"/>
    <mergeCell ref="AR42:BG42"/>
    <mergeCell ref="BH42:BQ42"/>
    <mergeCell ref="BR42:CI42"/>
    <mergeCell ref="CJ42:DA42"/>
    <mergeCell ref="ES42:FE42"/>
    <mergeCell ref="B43:AH43"/>
    <mergeCell ref="AI43:AQ43"/>
    <mergeCell ref="AR43:BG43"/>
    <mergeCell ref="BH43:BQ43"/>
    <mergeCell ref="BR43:CI43"/>
    <mergeCell ref="CJ43:DA43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DB47:DP47"/>
    <mergeCell ref="DQ47:EE47"/>
    <mergeCell ref="EF47:ER47"/>
    <mergeCell ref="B48:AH48"/>
    <mergeCell ref="AI48:AQ48"/>
    <mergeCell ref="AR48:BG48"/>
    <mergeCell ref="BH48:BQ48"/>
    <mergeCell ref="BR48:CI48"/>
    <mergeCell ref="CJ48:DA48"/>
    <mergeCell ref="CJ49:DA49"/>
    <mergeCell ref="DB49:DP49"/>
    <mergeCell ref="ES47:FE47"/>
    <mergeCell ref="DB48:DP48"/>
    <mergeCell ref="DQ48:EE48"/>
    <mergeCell ref="ES48:FE48"/>
    <mergeCell ref="ES49:FE49"/>
    <mergeCell ref="EF48:ER48"/>
    <mergeCell ref="EF49:ER49"/>
    <mergeCell ref="CJ47:DA47"/>
    <mergeCell ref="CJ51:DA51"/>
    <mergeCell ref="B50:AH50"/>
    <mergeCell ref="AI50:AQ50"/>
    <mergeCell ref="AR50:BG50"/>
    <mergeCell ref="BH50:BQ50"/>
    <mergeCell ref="BR50:CI50"/>
    <mergeCell ref="CJ50:DA50"/>
    <mergeCell ref="AI49:AQ49"/>
    <mergeCell ref="B51:AH51"/>
    <mergeCell ref="AI51:AQ51"/>
    <mergeCell ref="AR51:BG51"/>
    <mergeCell ref="BH51:BQ51"/>
    <mergeCell ref="BR51:CI51"/>
    <mergeCell ref="AR49:BG49"/>
    <mergeCell ref="BH49:BQ49"/>
    <mergeCell ref="BR49:CI49"/>
    <mergeCell ref="BH52:BQ52"/>
    <mergeCell ref="BR52:CI52"/>
    <mergeCell ref="CJ52:DA52"/>
    <mergeCell ref="B53:AH53"/>
    <mergeCell ref="AI53:AQ53"/>
    <mergeCell ref="AR53:BG53"/>
    <mergeCell ref="BH53:BQ53"/>
    <mergeCell ref="EF50:ER50"/>
    <mergeCell ref="DB52:DP52"/>
    <mergeCell ref="DQ52:EE52"/>
    <mergeCell ref="EF53:ER53"/>
    <mergeCell ref="DB53:DP53"/>
    <mergeCell ref="DQ49:EE49"/>
    <mergeCell ref="DB50:DP50"/>
    <mergeCell ref="DQ50:EE50"/>
    <mergeCell ref="DB51:DP51"/>
    <mergeCell ref="ES51:FE51"/>
    <mergeCell ref="DQ56:EE56"/>
    <mergeCell ref="EF56:ER56"/>
    <mergeCell ref="EF52:ER52"/>
    <mergeCell ref="EF51:ER51"/>
    <mergeCell ref="DQ53:EE53"/>
    <mergeCell ref="DQ51:EE51"/>
    <mergeCell ref="CJ143:DA143"/>
    <mergeCell ref="ES52:FE52"/>
    <mergeCell ref="CJ53:DA53"/>
    <mergeCell ref="ES56:FE56"/>
    <mergeCell ref="ES53:FE53"/>
    <mergeCell ref="DB56:DP56"/>
    <mergeCell ref="ES57:FE57"/>
    <mergeCell ref="DB58:DP58"/>
    <mergeCell ref="DQ58:EE58"/>
    <mergeCell ref="DB57:DP57"/>
    <mergeCell ref="EF143:ER143"/>
    <mergeCell ref="ES143:FE143"/>
    <mergeCell ref="DQ143:EE143"/>
    <mergeCell ref="B56:AH56"/>
    <mergeCell ref="AI56:AQ56"/>
    <mergeCell ref="AR56:BG56"/>
    <mergeCell ref="BH56:BQ56"/>
    <mergeCell ref="BR56:CI56"/>
    <mergeCell ref="CJ56:DA56"/>
    <mergeCell ref="DB143:DP143"/>
    <mergeCell ref="BH8:BQ8"/>
    <mergeCell ref="B143:AH143"/>
    <mergeCell ref="AI143:AQ143"/>
    <mergeCell ref="AR143:BG143"/>
    <mergeCell ref="BH143:BQ143"/>
    <mergeCell ref="BR143:CI143"/>
    <mergeCell ref="BR53:CI53"/>
    <mergeCell ref="B52:AH52"/>
    <mergeCell ref="AI52:AQ52"/>
    <mergeCell ref="AR52:BG52"/>
    <mergeCell ref="A24:AH24"/>
    <mergeCell ref="A22:AH22"/>
    <mergeCell ref="A23:AH23"/>
    <mergeCell ref="AI22:AQ22"/>
    <mergeCell ref="AI23:AQ23"/>
    <mergeCell ref="AI24:AQ24"/>
    <mergeCell ref="BR22:CI22"/>
    <mergeCell ref="CJ22:DA22"/>
    <mergeCell ref="DB22:DP22"/>
    <mergeCell ref="BH23:BQ23"/>
    <mergeCell ref="BR23:CI23"/>
    <mergeCell ref="CJ23:DA23"/>
    <mergeCell ref="DB23:DP23"/>
    <mergeCell ref="EF23:ER23"/>
    <mergeCell ref="ES23:FE23"/>
    <mergeCell ref="BR24:CI24"/>
    <mergeCell ref="CJ24:DA24"/>
    <mergeCell ref="DB24:DP24"/>
    <mergeCell ref="EF24:ER24"/>
    <mergeCell ref="EF22:ER22"/>
    <mergeCell ref="ES22:FE22"/>
    <mergeCell ref="A35:AH35"/>
    <mergeCell ref="AI35:AQ35"/>
    <mergeCell ref="AR35:BG35"/>
    <mergeCell ref="BH35:BQ35"/>
    <mergeCell ref="BR35:CI35"/>
    <mergeCell ref="CJ35:DA35"/>
    <mergeCell ref="AR28:BG28"/>
    <mergeCell ref="BH28:BQ28"/>
    <mergeCell ref="BR28:CI28"/>
    <mergeCell ref="CJ28:DA28"/>
    <mergeCell ref="DB28:DP28"/>
    <mergeCell ref="ES24:FE24"/>
    <mergeCell ref="EF28:ER28"/>
    <mergeCell ref="ES28:FE28"/>
    <mergeCell ref="DQ25:EE25"/>
    <mergeCell ref="EF25:ER25"/>
    <mergeCell ref="ES25:FE25"/>
    <mergeCell ref="DB26:DP26"/>
    <mergeCell ref="AR24:BG24"/>
    <mergeCell ref="BH24:BQ24"/>
    <mergeCell ref="ES17:FE17"/>
    <mergeCell ref="CJ64:DA64"/>
    <mergeCell ref="DB64:DP64"/>
    <mergeCell ref="DQ64:EE64"/>
    <mergeCell ref="EF64:ER64"/>
    <mergeCell ref="ES64:FE64"/>
    <mergeCell ref="DB35:DP35"/>
    <mergeCell ref="ES50:FE50"/>
    <mergeCell ref="AI19:AQ19"/>
    <mergeCell ref="AR19:BG19"/>
    <mergeCell ref="BH19:BQ19"/>
    <mergeCell ref="BR19:CI19"/>
    <mergeCell ref="CJ19:DA19"/>
    <mergeCell ref="A17:AH17"/>
    <mergeCell ref="AI17:AQ17"/>
    <mergeCell ref="AR17:BG17"/>
    <mergeCell ref="BH17:BQ17"/>
    <mergeCell ref="BR17:CI17"/>
    <mergeCell ref="EF19:ER19"/>
    <mergeCell ref="ES19:FE19"/>
    <mergeCell ref="A18:AH18"/>
    <mergeCell ref="AI18:AQ18"/>
    <mergeCell ref="AR18:BG18"/>
    <mergeCell ref="BH18:BQ18"/>
    <mergeCell ref="BR18:CI18"/>
    <mergeCell ref="CJ18:DA18"/>
    <mergeCell ref="DB18:DP18"/>
    <mergeCell ref="A19:AH19"/>
    <mergeCell ref="ES18:FE18"/>
    <mergeCell ref="EF63:ER63"/>
    <mergeCell ref="ES63:FE63"/>
    <mergeCell ref="B64:AH64"/>
    <mergeCell ref="AI64:AQ64"/>
    <mergeCell ref="AR64:BG64"/>
    <mergeCell ref="BH64:BQ64"/>
    <mergeCell ref="BR64:CI64"/>
    <mergeCell ref="AI28:AQ28"/>
    <mergeCell ref="DB19:DP19"/>
    <mergeCell ref="BH14:BQ14"/>
    <mergeCell ref="BR14:CI14"/>
    <mergeCell ref="CJ14:DA14"/>
    <mergeCell ref="DB14:DP14"/>
    <mergeCell ref="EF14:ER14"/>
    <mergeCell ref="EF18:ER18"/>
    <mergeCell ref="CJ17:DA17"/>
    <mergeCell ref="DB17:DP17"/>
    <mergeCell ref="EF17:ER17"/>
    <mergeCell ref="EF16:ER16"/>
    <mergeCell ref="ES14:FE14"/>
    <mergeCell ref="AI15:AQ15"/>
    <mergeCell ref="AR15:BG15"/>
    <mergeCell ref="BH15:BQ15"/>
    <mergeCell ref="BR15:CI15"/>
    <mergeCell ref="CJ15:DA15"/>
    <mergeCell ref="DB15:DP15"/>
    <mergeCell ref="EF15:ER15"/>
    <mergeCell ref="AI14:AQ14"/>
    <mergeCell ref="AR14:BG14"/>
    <mergeCell ref="ES15:FE15"/>
    <mergeCell ref="A14:AH14"/>
    <mergeCell ref="A15:AH15"/>
    <mergeCell ref="A16:AH16"/>
    <mergeCell ref="AI16:AQ16"/>
    <mergeCell ref="AR16:BG16"/>
    <mergeCell ref="BH16:BQ16"/>
    <mergeCell ref="BR16:CI16"/>
    <mergeCell ref="CJ16:DA16"/>
    <mergeCell ref="DB16:DP16"/>
    <mergeCell ref="ES16:FE16"/>
    <mergeCell ref="B63:AH63"/>
    <mergeCell ref="AI63:AQ63"/>
    <mergeCell ref="AR63:BG63"/>
    <mergeCell ref="BH63:BQ63"/>
    <mergeCell ref="BR63:CI63"/>
    <mergeCell ref="CJ63:DA63"/>
    <mergeCell ref="DB63:DP63"/>
    <mergeCell ref="A28:AH28"/>
    <mergeCell ref="EF35:ER35"/>
    <mergeCell ref="A55:AH55"/>
    <mergeCell ref="AI55:AQ55"/>
    <mergeCell ref="AR55:BG55"/>
    <mergeCell ref="BH55:BQ55"/>
    <mergeCell ref="BR55:CI55"/>
    <mergeCell ref="CJ55:DA55"/>
    <mergeCell ref="DB55:DP55"/>
    <mergeCell ref="EF55:ER55"/>
    <mergeCell ref="ES55:FE55"/>
    <mergeCell ref="A66:AH66"/>
    <mergeCell ref="AI66:AQ66"/>
    <mergeCell ref="AR66:BG66"/>
    <mergeCell ref="BH66:BQ66"/>
    <mergeCell ref="BR66:CI66"/>
    <mergeCell ref="CJ66:DA66"/>
    <mergeCell ref="DB66:DP66"/>
    <mergeCell ref="EF66:ER66"/>
    <mergeCell ref="ES66:FE66"/>
    <mergeCell ref="B67:AH67"/>
    <mergeCell ref="AI67:AQ67"/>
    <mergeCell ref="AR67:BG67"/>
    <mergeCell ref="BH67:BQ67"/>
    <mergeCell ref="BR67:CI67"/>
    <mergeCell ref="CJ67:DA67"/>
    <mergeCell ref="DB67:DP67"/>
    <mergeCell ref="DQ67:EE67"/>
    <mergeCell ref="EF67:ER67"/>
    <mergeCell ref="ES67:FE67"/>
    <mergeCell ref="FR67:GB67"/>
    <mergeCell ref="B68:AH68"/>
    <mergeCell ref="AI68:AQ68"/>
    <mergeCell ref="AR68:BG68"/>
    <mergeCell ref="BH68:BQ68"/>
    <mergeCell ref="BR68:CI68"/>
    <mergeCell ref="CJ68:DA68"/>
    <mergeCell ref="DB68:DP68"/>
    <mergeCell ref="DQ68:EE68"/>
    <mergeCell ref="EF68:ER68"/>
    <mergeCell ref="ES68:FE68"/>
    <mergeCell ref="B69:AH69"/>
    <mergeCell ref="AI69:AQ69"/>
    <mergeCell ref="AR69:BG69"/>
    <mergeCell ref="BH69:BQ69"/>
    <mergeCell ref="BR69:CI69"/>
    <mergeCell ref="CJ69:DA69"/>
    <mergeCell ref="DB69:DP69"/>
    <mergeCell ref="DQ69:EE69"/>
    <mergeCell ref="EF69:ER69"/>
    <mergeCell ref="ES69:FE69"/>
    <mergeCell ref="A71:AH71"/>
    <mergeCell ref="AI71:AQ71"/>
    <mergeCell ref="AR71:BG71"/>
    <mergeCell ref="BH71:BQ71"/>
    <mergeCell ref="BR71:CI71"/>
    <mergeCell ref="CJ71:DA71"/>
    <mergeCell ref="DB71:DP71"/>
    <mergeCell ref="EF71:ER71"/>
    <mergeCell ref="ES71:FE71"/>
    <mergeCell ref="B72:AH72"/>
    <mergeCell ref="AI72:AQ72"/>
    <mergeCell ref="AR72:BG72"/>
    <mergeCell ref="BH72:BQ72"/>
    <mergeCell ref="BR72:CI72"/>
    <mergeCell ref="CJ72:DA72"/>
    <mergeCell ref="DB72:DP72"/>
    <mergeCell ref="DQ72:EE72"/>
    <mergeCell ref="EF72:ER72"/>
    <mergeCell ref="ES72:FE72"/>
    <mergeCell ref="FR72:GB72"/>
    <mergeCell ref="CJ83:DA83"/>
    <mergeCell ref="DB83:DP83"/>
    <mergeCell ref="DQ83:EE83"/>
    <mergeCell ref="EF83:ER83"/>
    <mergeCell ref="ES83:FE83"/>
    <mergeCell ref="DB73:DP73"/>
    <mergeCell ref="DQ73:EE73"/>
    <mergeCell ref="B73:AH73"/>
    <mergeCell ref="AI73:AQ73"/>
    <mergeCell ref="AR73:BG73"/>
    <mergeCell ref="BH73:BQ73"/>
    <mergeCell ref="BR73:CI73"/>
    <mergeCell ref="CJ73:DA73"/>
    <mergeCell ref="EF73:ER73"/>
    <mergeCell ref="ES73:FE73"/>
    <mergeCell ref="B74:AH74"/>
    <mergeCell ref="AI74:AQ74"/>
    <mergeCell ref="AR74:BG74"/>
    <mergeCell ref="BH74:BQ74"/>
    <mergeCell ref="BR74:CI74"/>
    <mergeCell ref="CJ74:DA74"/>
    <mergeCell ref="DB74:DP74"/>
    <mergeCell ref="DQ74:EE74"/>
    <mergeCell ref="EF74:ER74"/>
    <mergeCell ref="ES74:FE74"/>
    <mergeCell ref="A75:AH75"/>
    <mergeCell ref="AI75:AQ75"/>
    <mergeCell ref="AR75:BG75"/>
    <mergeCell ref="BH75:BQ75"/>
    <mergeCell ref="BR75:CI75"/>
    <mergeCell ref="CJ75:DA75"/>
    <mergeCell ref="DB75:DP75"/>
    <mergeCell ref="EF75:ER75"/>
    <mergeCell ref="ES75:FE75"/>
    <mergeCell ref="AI76:AQ76"/>
    <mergeCell ref="AR76:BG76"/>
    <mergeCell ref="BH76:BQ76"/>
    <mergeCell ref="BR76:CI76"/>
    <mergeCell ref="CJ76:DA76"/>
    <mergeCell ref="DB76:DP76"/>
    <mergeCell ref="EF76:ER76"/>
    <mergeCell ref="ES76:FE76"/>
    <mergeCell ref="A76:AH76"/>
    <mergeCell ref="A78:AH78"/>
    <mergeCell ref="AI78:AQ78"/>
    <mergeCell ref="AR78:BG78"/>
    <mergeCell ref="BH78:BQ78"/>
    <mergeCell ref="BR78:CI78"/>
    <mergeCell ref="CJ78:DA78"/>
    <mergeCell ref="DB77:DP77"/>
    <mergeCell ref="DB78:DP78"/>
    <mergeCell ref="EF78:ER78"/>
    <mergeCell ref="ES78:FE78"/>
    <mergeCell ref="A79:AH79"/>
    <mergeCell ref="AI79:AQ79"/>
    <mergeCell ref="AR79:BG79"/>
    <mergeCell ref="BH79:BQ79"/>
    <mergeCell ref="BR79:CI79"/>
    <mergeCell ref="CJ79:DA79"/>
    <mergeCell ref="DB79:DP79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80:DP80"/>
    <mergeCell ref="DQ80:EE80"/>
    <mergeCell ref="EF80:ER80"/>
    <mergeCell ref="ES80:FE80"/>
    <mergeCell ref="FR80:GB80"/>
    <mergeCell ref="B81:AH81"/>
    <mergeCell ref="AI81:AQ81"/>
    <mergeCell ref="AR81:BG81"/>
    <mergeCell ref="BH81:BQ81"/>
    <mergeCell ref="BR81:CI81"/>
    <mergeCell ref="CJ81:DA81"/>
    <mergeCell ref="DB81:DP81"/>
    <mergeCell ref="DQ81:EE81"/>
    <mergeCell ref="EF81:ER81"/>
    <mergeCell ref="ES81:FE81"/>
    <mergeCell ref="FR81:GB81"/>
    <mergeCell ref="FR73:GB73"/>
    <mergeCell ref="B83:AH83"/>
    <mergeCell ref="AI83:AQ83"/>
    <mergeCell ref="AR83:BG83"/>
    <mergeCell ref="BH83:BQ83"/>
    <mergeCell ref="BR83:CI83"/>
    <mergeCell ref="B82:AH82"/>
    <mergeCell ref="AI82:AQ82"/>
    <mergeCell ref="AR82:BG82"/>
    <mergeCell ref="BH82:BQ82"/>
    <mergeCell ref="BR82:CI82"/>
    <mergeCell ref="CJ82:DA82"/>
    <mergeCell ref="DB82:DP82"/>
    <mergeCell ref="DQ82:EE82"/>
    <mergeCell ref="EF82:ER82"/>
    <mergeCell ref="ES82:FE82"/>
    <mergeCell ref="FR82:GB82"/>
    <mergeCell ref="B86:AH86"/>
    <mergeCell ref="AI86:AQ86"/>
    <mergeCell ref="AR86:BG86"/>
    <mergeCell ref="BH86:BQ86"/>
    <mergeCell ref="BR86:CI86"/>
    <mergeCell ref="CJ86:DA86"/>
    <mergeCell ref="DB86:DP86"/>
    <mergeCell ref="DQ86:EE86"/>
    <mergeCell ref="EF86:ER86"/>
    <mergeCell ref="ES86:FE86"/>
    <mergeCell ref="B84:AH84"/>
    <mergeCell ref="AI84:AQ84"/>
    <mergeCell ref="AR84:BG84"/>
    <mergeCell ref="BH84:BQ84"/>
    <mergeCell ref="BR84:CI84"/>
    <mergeCell ref="CJ84:DA84"/>
    <mergeCell ref="DB84:DP84"/>
    <mergeCell ref="DQ84:EE84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5:DP85"/>
    <mergeCell ref="DQ85:EE85"/>
    <mergeCell ref="EF85:ER85"/>
    <mergeCell ref="ES85:FE85"/>
    <mergeCell ref="B87:AH87"/>
    <mergeCell ref="AI87:AQ87"/>
    <mergeCell ref="AR87:BG87"/>
    <mergeCell ref="BH87:BQ87"/>
    <mergeCell ref="BR87:CI87"/>
    <mergeCell ref="CJ87:DA87"/>
    <mergeCell ref="DB87:DP87"/>
    <mergeCell ref="DQ87:EE87"/>
    <mergeCell ref="EF87:ER87"/>
    <mergeCell ref="ES87:FE87"/>
    <mergeCell ref="FR87:GB87"/>
    <mergeCell ref="B88:AH88"/>
    <mergeCell ref="AI88:AQ88"/>
    <mergeCell ref="AR88:BG88"/>
    <mergeCell ref="BH88:BQ88"/>
    <mergeCell ref="BR88:CI88"/>
    <mergeCell ref="CJ88:DA88"/>
    <mergeCell ref="DB88:DP88"/>
    <mergeCell ref="DQ88:EE88"/>
    <mergeCell ref="EF88:ER88"/>
    <mergeCell ref="ES88:FE88"/>
    <mergeCell ref="FR88:GB88"/>
    <mergeCell ref="B89:AH89"/>
    <mergeCell ref="AI89:AQ89"/>
    <mergeCell ref="AR89:BG89"/>
    <mergeCell ref="BH89:BQ89"/>
    <mergeCell ref="BR89:CI89"/>
    <mergeCell ref="CJ89:DA89"/>
    <mergeCell ref="DB89:DP89"/>
    <mergeCell ref="DQ89:EE89"/>
    <mergeCell ref="EF89:ER89"/>
    <mergeCell ref="ES89:FE89"/>
    <mergeCell ref="FR89:GB89"/>
    <mergeCell ref="B90:AH90"/>
    <mergeCell ref="AI90:AQ90"/>
    <mergeCell ref="AR90:BG90"/>
    <mergeCell ref="BH90:BQ90"/>
    <mergeCell ref="BR90:CI90"/>
    <mergeCell ref="CJ90:DA90"/>
    <mergeCell ref="DB90:DP90"/>
    <mergeCell ref="DQ90:EE90"/>
    <mergeCell ref="EF90:ER90"/>
    <mergeCell ref="ES90:FE90"/>
    <mergeCell ref="B91:AH91"/>
    <mergeCell ref="AI91:AQ91"/>
    <mergeCell ref="AR91:BG91"/>
    <mergeCell ref="BH91:BQ91"/>
    <mergeCell ref="BR91:CI91"/>
    <mergeCell ref="CJ91:DA91"/>
    <mergeCell ref="DB91:DP91"/>
    <mergeCell ref="DQ91:EE91"/>
    <mergeCell ref="EF91:ER91"/>
    <mergeCell ref="ES91:FE91"/>
    <mergeCell ref="B92:AH92"/>
    <mergeCell ref="AI92:AQ92"/>
    <mergeCell ref="AR92:BG92"/>
    <mergeCell ref="BH92:BQ92"/>
    <mergeCell ref="BR92:CI92"/>
    <mergeCell ref="CJ92:DA92"/>
    <mergeCell ref="DB92:DP92"/>
    <mergeCell ref="DQ92:EE92"/>
    <mergeCell ref="EF92:ER92"/>
    <mergeCell ref="ES92:FE92"/>
    <mergeCell ref="B93:AH93"/>
    <mergeCell ref="AI93:AQ93"/>
    <mergeCell ref="AR93:BG93"/>
    <mergeCell ref="BH93:BQ93"/>
    <mergeCell ref="BR93:CI93"/>
    <mergeCell ref="CJ93:DA93"/>
    <mergeCell ref="DB93:DP93"/>
    <mergeCell ref="DQ93:EE93"/>
    <mergeCell ref="EF93:ER93"/>
    <mergeCell ref="ES93:FE93"/>
    <mergeCell ref="B77:AH77"/>
    <mergeCell ref="AI77:AQ77"/>
    <mergeCell ref="AR77:BG77"/>
    <mergeCell ref="BH77:BQ77"/>
    <mergeCell ref="BR77:CI77"/>
    <mergeCell ref="CJ77:DA77"/>
    <mergeCell ref="DQ77:EE77"/>
    <mergeCell ref="EF77:ER77"/>
    <mergeCell ref="ES77:FE77"/>
    <mergeCell ref="B94:AH94"/>
    <mergeCell ref="AI94:AQ94"/>
    <mergeCell ref="AR94:BG94"/>
    <mergeCell ref="BH94:BQ94"/>
    <mergeCell ref="BR94:CI94"/>
    <mergeCell ref="CJ94:DA94"/>
    <mergeCell ref="DB94:DP94"/>
    <mergeCell ref="DQ94:EE94"/>
    <mergeCell ref="EF94:ER94"/>
    <mergeCell ref="ES94:FE94"/>
    <mergeCell ref="FR94:GB94"/>
    <mergeCell ref="B95:AH95"/>
    <mergeCell ref="AI95:AQ95"/>
    <mergeCell ref="AR95:BG95"/>
    <mergeCell ref="BH95:BQ95"/>
    <mergeCell ref="BR95:CI95"/>
    <mergeCell ref="CJ95:DA95"/>
    <mergeCell ref="DB95:DP95"/>
    <mergeCell ref="DQ95:EE95"/>
    <mergeCell ref="EF95:ER95"/>
    <mergeCell ref="ES95:FE95"/>
    <mergeCell ref="FR95:GB95"/>
    <mergeCell ref="B96:AH96"/>
    <mergeCell ref="AI96:AQ96"/>
    <mergeCell ref="AR96:BG96"/>
    <mergeCell ref="BH96:BQ96"/>
    <mergeCell ref="BR96:CI96"/>
    <mergeCell ref="CJ96:DA96"/>
    <mergeCell ref="DB96:DP96"/>
    <mergeCell ref="DQ96:EE96"/>
    <mergeCell ref="EF96:ER96"/>
    <mergeCell ref="ES96:FE96"/>
    <mergeCell ref="FR96:GB96"/>
    <mergeCell ref="B97:AH97"/>
    <mergeCell ref="AI97:AQ97"/>
    <mergeCell ref="AR97:BG97"/>
    <mergeCell ref="BH97:BQ97"/>
    <mergeCell ref="BR97:CI97"/>
    <mergeCell ref="CJ97:DA97"/>
    <mergeCell ref="DB97:DP97"/>
    <mergeCell ref="DQ97:EE97"/>
    <mergeCell ref="EF97:ER97"/>
    <mergeCell ref="ES97:FE97"/>
    <mergeCell ref="B98:AH98"/>
    <mergeCell ref="AI98:AQ98"/>
    <mergeCell ref="AR98:BG98"/>
    <mergeCell ref="BH98:BQ98"/>
    <mergeCell ref="BR98:CI98"/>
    <mergeCell ref="CJ98:DA98"/>
    <mergeCell ref="DB98:DP98"/>
    <mergeCell ref="DQ98:EE98"/>
    <mergeCell ref="EF98:ER98"/>
    <mergeCell ref="ES98:FE98"/>
    <mergeCell ref="B99:AH99"/>
    <mergeCell ref="AI99:AQ99"/>
    <mergeCell ref="AR99:BG99"/>
    <mergeCell ref="BH99:BQ99"/>
    <mergeCell ref="BR99:CI99"/>
    <mergeCell ref="CJ99:DA99"/>
    <mergeCell ref="DB99:DP99"/>
    <mergeCell ref="DQ99:EE99"/>
    <mergeCell ref="EF99:ER99"/>
    <mergeCell ref="ES99:FE99"/>
    <mergeCell ref="B100:AH100"/>
    <mergeCell ref="AI100:AQ100"/>
    <mergeCell ref="AR100:BG100"/>
    <mergeCell ref="BH100:BQ100"/>
    <mergeCell ref="BR100:CI100"/>
    <mergeCell ref="CJ100:DA100"/>
    <mergeCell ref="DB100:DP100"/>
    <mergeCell ref="DQ100:EE100"/>
    <mergeCell ref="EF100:ER100"/>
    <mergeCell ref="ES100:FE100"/>
    <mergeCell ref="B101:AH101"/>
    <mergeCell ref="AI101:AQ101"/>
    <mergeCell ref="AR101:BG101"/>
    <mergeCell ref="BH101:BQ101"/>
    <mergeCell ref="BR101:CI101"/>
    <mergeCell ref="CJ101:DA101"/>
    <mergeCell ref="DB101:DP101"/>
    <mergeCell ref="DQ101:EE101"/>
    <mergeCell ref="EF101:ER101"/>
    <mergeCell ref="ES101:FE101"/>
    <mergeCell ref="FR101:GB101"/>
    <mergeCell ref="B102:AH102"/>
    <mergeCell ref="AI102:AQ102"/>
    <mergeCell ref="AR102:BG102"/>
    <mergeCell ref="BH102:BQ102"/>
    <mergeCell ref="BR102:CI102"/>
    <mergeCell ref="CJ102:DA102"/>
    <mergeCell ref="DB102:DP102"/>
    <mergeCell ref="DQ102:EE102"/>
    <mergeCell ref="EF102:ER102"/>
    <mergeCell ref="ES102:FE102"/>
    <mergeCell ref="FR102:GB102"/>
    <mergeCell ref="B103:AH103"/>
    <mergeCell ref="AI103:AQ103"/>
    <mergeCell ref="AR103:BG103"/>
    <mergeCell ref="BH103:BQ103"/>
    <mergeCell ref="BR103:CI103"/>
    <mergeCell ref="CJ103:DA103"/>
    <mergeCell ref="DB103:DP103"/>
    <mergeCell ref="DQ103:EE103"/>
    <mergeCell ref="EF103:ER103"/>
    <mergeCell ref="ES103:FE103"/>
    <mergeCell ref="FR103:GB103"/>
    <mergeCell ref="B104:AH104"/>
    <mergeCell ref="AI104:AQ104"/>
    <mergeCell ref="AR104:BG104"/>
    <mergeCell ref="BH104:BQ104"/>
    <mergeCell ref="BR104:CI104"/>
    <mergeCell ref="CJ104:DA104"/>
    <mergeCell ref="DB104:DP104"/>
    <mergeCell ref="DQ104:EE104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DB105:DP105"/>
    <mergeCell ref="DQ105:EE105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6:DP106"/>
    <mergeCell ref="DQ106:EE106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7:DP107"/>
    <mergeCell ref="DQ107:EE107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8:DP108"/>
    <mergeCell ref="DQ108:EE108"/>
    <mergeCell ref="EF108:ER108"/>
    <mergeCell ref="ES108:FE108"/>
    <mergeCell ref="FR108:GB108"/>
    <mergeCell ref="B109:AH109"/>
    <mergeCell ref="AI109:AQ109"/>
    <mergeCell ref="AR109:BG109"/>
    <mergeCell ref="BH109:BQ109"/>
    <mergeCell ref="BR109:CI109"/>
    <mergeCell ref="CJ109:DA109"/>
    <mergeCell ref="DB109:DP109"/>
    <mergeCell ref="DQ109:EE109"/>
    <mergeCell ref="EF109:ER109"/>
    <mergeCell ref="ES109:FE109"/>
    <mergeCell ref="FR109:GB109"/>
    <mergeCell ref="B110:AH110"/>
    <mergeCell ref="AI110:AQ110"/>
    <mergeCell ref="AR110:BG110"/>
    <mergeCell ref="BH110:BQ110"/>
    <mergeCell ref="BR110:CI110"/>
    <mergeCell ref="CJ110:DA110"/>
    <mergeCell ref="DB110:DP110"/>
    <mergeCell ref="DQ110:EE110"/>
    <mergeCell ref="EF110:ER110"/>
    <mergeCell ref="ES110:FE110"/>
    <mergeCell ref="FR110:GB110"/>
    <mergeCell ref="B111:AH111"/>
    <mergeCell ref="AI111:AQ111"/>
    <mergeCell ref="AR111:BG111"/>
    <mergeCell ref="BH111:BQ111"/>
    <mergeCell ref="BR111:CI111"/>
    <mergeCell ref="CJ111:DA111"/>
    <mergeCell ref="DB111:DP111"/>
    <mergeCell ref="DQ111:EE111"/>
    <mergeCell ref="EF111:ER111"/>
    <mergeCell ref="ES111:FE111"/>
    <mergeCell ref="B112:AH112"/>
    <mergeCell ref="AI112:AQ112"/>
    <mergeCell ref="AR112:BG112"/>
    <mergeCell ref="BH112:BQ112"/>
    <mergeCell ref="BR112:CI112"/>
    <mergeCell ref="CJ112:DA112"/>
    <mergeCell ref="DB112:DP112"/>
    <mergeCell ref="DQ112:EE112"/>
    <mergeCell ref="EF112:ER112"/>
    <mergeCell ref="ES112:FE112"/>
    <mergeCell ref="B113:AH113"/>
    <mergeCell ref="AI113:AQ113"/>
    <mergeCell ref="AR113:BG113"/>
    <mergeCell ref="BH113:BQ113"/>
    <mergeCell ref="BR113:CI113"/>
    <mergeCell ref="CJ113:DA113"/>
    <mergeCell ref="DB113:DP113"/>
    <mergeCell ref="DQ113:EE113"/>
    <mergeCell ref="EF113:ER113"/>
    <mergeCell ref="ES113:FE113"/>
    <mergeCell ref="B114:AH114"/>
    <mergeCell ref="AI114:AQ114"/>
    <mergeCell ref="AR114:BG114"/>
    <mergeCell ref="BH114:BQ114"/>
    <mergeCell ref="BR114:CI114"/>
    <mergeCell ref="CJ114:DA114"/>
    <mergeCell ref="DB114:DP114"/>
    <mergeCell ref="DQ114:EE114"/>
    <mergeCell ref="EF114:ER114"/>
    <mergeCell ref="ES114:FE114"/>
    <mergeCell ref="B115:AH115"/>
    <mergeCell ref="AI115:AQ115"/>
    <mergeCell ref="AR115:BG115"/>
    <mergeCell ref="BH115:BQ115"/>
    <mergeCell ref="BR115:CI115"/>
    <mergeCell ref="CJ115:DA115"/>
    <mergeCell ref="DB115:DP115"/>
    <mergeCell ref="DQ115:EE115"/>
    <mergeCell ref="EF115:ER115"/>
    <mergeCell ref="ES115:FE115"/>
    <mergeCell ref="FR115:GB115"/>
    <mergeCell ref="B116:AH116"/>
    <mergeCell ref="AI116:AQ116"/>
    <mergeCell ref="AR116:BG116"/>
    <mergeCell ref="BH116:BQ116"/>
    <mergeCell ref="BR116:CI116"/>
    <mergeCell ref="CJ116:DA116"/>
    <mergeCell ref="DB116:DP116"/>
    <mergeCell ref="DQ116:EE116"/>
    <mergeCell ref="EF116:ER116"/>
    <mergeCell ref="ES116:FE116"/>
    <mergeCell ref="FR116:GB116"/>
    <mergeCell ref="B117:AH117"/>
    <mergeCell ref="AI117:AQ117"/>
    <mergeCell ref="AR117:BG117"/>
    <mergeCell ref="BH117:BQ117"/>
    <mergeCell ref="BR117:CI117"/>
    <mergeCell ref="CJ117:DA117"/>
    <mergeCell ref="DB117:DP117"/>
    <mergeCell ref="DQ117:EE117"/>
    <mergeCell ref="EF117:ER117"/>
    <mergeCell ref="ES117:FE117"/>
    <mergeCell ref="FR117:GB117"/>
    <mergeCell ref="B118:AH118"/>
    <mergeCell ref="AI118:AQ118"/>
    <mergeCell ref="AR118:BG118"/>
    <mergeCell ref="BH118:BQ118"/>
    <mergeCell ref="BR118:CI118"/>
    <mergeCell ref="CJ118:DA118"/>
    <mergeCell ref="DB118:DP118"/>
    <mergeCell ref="DQ118:EE118"/>
    <mergeCell ref="EF118:ER118"/>
    <mergeCell ref="ES118:FE118"/>
    <mergeCell ref="B119:AH119"/>
    <mergeCell ref="AI119:AQ119"/>
    <mergeCell ref="AR119:BG119"/>
    <mergeCell ref="BH119:BQ119"/>
    <mergeCell ref="BR119:CI119"/>
    <mergeCell ref="CJ119:DA119"/>
    <mergeCell ref="DB119:DP119"/>
    <mergeCell ref="DQ119:EE119"/>
    <mergeCell ref="EF119:ER119"/>
    <mergeCell ref="ES119:FE119"/>
    <mergeCell ref="B120:AH120"/>
    <mergeCell ref="AI120:AQ120"/>
    <mergeCell ref="AR120:BG120"/>
    <mergeCell ref="BH120:BQ120"/>
    <mergeCell ref="BR120:CI120"/>
    <mergeCell ref="CJ120:DA120"/>
    <mergeCell ref="DB120:DP120"/>
    <mergeCell ref="DQ120:EE120"/>
    <mergeCell ref="EF120:ER120"/>
    <mergeCell ref="ES120:FE120"/>
    <mergeCell ref="B121:AH121"/>
    <mergeCell ref="AI121:AQ121"/>
    <mergeCell ref="AR121:BG121"/>
    <mergeCell ref="BH121:BQ121"/>
    <mergeCell ref="BR121:CI121"/>
    <mergeCell ref="CJ121:DA121"/>
    <mergeCell ref="DB121:DP121"/>
    <mergeCell ref="DQ121:EE121"/>
    <mergeCell ref="EF121:ER121"/>
    <mergeCell ref="ES121:FE121"/>
    <mergeCell ref="B122:AH122"/>
    <mergeCell ref="AI122:AQ122"/>
    <mergeCell ref="AR122:BG122"/>
    <mergeCell ref="BH122:BQ122"/>
    <mergeCell ref="BR122:CI122"/>
    <mergeCell ref="CJ122:DA122"/>
    <mergeCell ref="DB122:DP122"/>
    <mergeCell ref="DQ122:EE122"/>
    <mergeCell ref="EF122:ER122"/>
    <mergeCell ref="ES122:FE122"/>
    <mergeCell ref="FR122:GB122"/>
    <mergeCell ref="B123:AH123"/>
    <mergeCell ref="AI123:AQ123"/>
    <mergeCell ref="AR123:BG123"/>
    <mergeCell ref="BH123:BQ123"/>
    <mergeCell ref="BR123:CI123"/>
    <mergeCell ref="CJ123:DA123"/>
    <mergeCell ref="DB123:DP123"/>
    <mergeCell ref="DQ123:EE123"/>
    <mergeCell ref="EF123:ER123"/>
    <mergeCell ref="ES123:FE123"/>
    <mergeCell ref="FR123:GB123"/>
    <mergeCell ref="B124:AH124"/>
    <mergeCell ref="AI124:AQ124"/>
    <mergeCell ref="AR124:BG124"/>
    <mergeCell ref="BH124:BQ124"/>
    <mergeCell ref="BR124:CI124"/>
    <mergeCell ref="CJ124:DA124"/>
    <mergeCell ref="DB124:DP124"/>
    <mergeCell ref="DQ124:EE124"/>
    <mergeCell ref="EF124:ER124"/>
    <mergeCell ref="ES124:FE124"/>
    <mergeCell ref="FR124:GB124"/>
    <mergeCell ref="B125:AH125"/>
    <mergeCell ref="AI125:AQ125"/>
    <mergeCell ref="AR125:BG125"/>
    <mergeCell ref="BH125:BQ125"/>
    <mergeCell ref="BR125:CI125"/>
    <mergeCell ref="CJ125:DA125"/>
    <mergeCell ref="DB125:DP125"/>
    <mergeCell ref="DQ125:EE125"/>
    <mergeCell ref="EF125:ER125"/>
    <mergeCell ref="ES125:FE125"/>
    <mergeCell ref="B126:AH126"/>
    <mergeCell ref="AI126:AQ126"/>
    <mergeCell ref="AR126:BG126"/>
    <mergeCell ref="BH126:BQ126"/>
    <mergeCell ref="BR126:CI126"/>
    <mergeCell ref="CJ126:DA126"/>
    <mergeCell ref="DB126:DP126"/>
    <mergeCell ref="DQ126:EE126"/>
    <mergeCell ref="EF126:ER126"/>
    <mergeCell ref="ES126:FE126"/>
    <mergeCell ref="B127:AH127"/>
    <mergeCell ref="AI127:AQ127"/>
    <mergeCell ref="AR127:BG127"/>
    <mergeCell ref="BH127:BQ127"/>
    <mergeCell ref="BR127:CI127"/>
    <mergeCell ref="CJ127:DA127"/>
    <mergeCell ref="DB127:DP127"/>
    <mergeCell ref="DQ127:EE127"/>
    <mergeCell ref="EF127:ER127"/>
    <mergeCell ref="ES127:FE127"/>
    <mergeCell ref="B128:AH128"/>
    <mergeCell ref="AI128:AQ128"/>
    <mergeCell ref="AR128:BG128"/>
    <mergeCell ref="BH128:BQ128"/>
    <mergeCell ref="BR128:CI128"/>
    <mergeCell ref="CJ128:DA128"/>
    <mergeCell ref="DB128:DP128"/>
    <mergeCell ref="DQ128:EE128"/>
    <mergeCell ref="EF128:ER128"/>
    <mergeCell ref="ES128:FE128"/>
    <mergeCell ref="B129:AH129"/>
    <mergeCell ref="AI129:AQ129"/>
    <mergeCell ref="AR129:BG129"/>
    <mergeCell ref="BH129:BQ129"/>
    <mergeCell ref="BR129:CI129"/>
    <mergeCell ref="CJ129:DA129"/>
    <mergeCell ref="DB129:DP129"/>
    <mergeCell ref="DQ129:EE129"/>
    <mergeCell ref="EF129:ER129"/>
    <mergeCell ref="ES129:FE129"/>
    <mergeCell ref="FR129:GB129"/>
    <mergeCell ref="B130:AH130"/>
    <mergeCell ref="AI130:AQ130"/>
    <mergeCell ref="AR130:BG130"/>
    <mergeCell ref="BH130:BQ130"/>
    <mergeCell ref="BR130:CI130"/>
    <mergeCell ref="CJ130:DA130"/>
    <mergeCell ref="DB130:DP130"/>
    <mergeCell ref="DQ130:EE130"/>
    <mergeCell ref="EF130:ER130"/>
    <mergeCell ref="ES130:FE130"/>
    <mergeCell ref="FR130:GB130"/>
    <mergeCell ref="B131:AH131"/>
    <mergeCell ref="AI131:AQ131"/>
    <mergeCell ref="AR131:BG131"/>
    <mergeCell ref="BH131:BQ131"/>
    <mergeCell ref="BR131:CI131"/>
    <mergeCell ref="CJ131:DA131"/>
    <mergeCell ref="DB131:DP131"/>
    <mergeCell ref="DQ131:EE131"/>
    <mergeCell ref="EF131:ER131"/>
    <mergeCell ref="ES131:FE131"/>
    <mergeCell ref="FR131:GB131"/>
    <mergeCell ref="B132:AH132"/>
    <mergeCell ref="AI132:AQ132"/>
    <mergeCell ref="AR132:BG132"/>
    <mergeCell ref="BH132:BQ132"/>
    <mergeCell ref="BR132:CI132"/>
    <mergeCell ref="CJ132:DA132"/>
    <mergeCell ref="DB132:DP132"/>
    <mergeCell ref="DQ132:EE132"/>
    <mergeCell ref="EF132:ER132"/>
    <mergeCell ref="ES132:FE132"/>
    <mergeCell ref="B133:AH133"/>
    <mergeCell ref="AI133:AQ133"/>
    <mergeCell ref="AR133:BG133"/>
    <mergeCell ref="BH133:BQ133"/>
    <mergeCell ref="BR133:CI133"/>
    <mergeCell ref="CJ133:DA133"/>
    <mergeCell ref="DB133:DP133"/>
    <mergeCell ref="DQ133:EE133"/>
    <mergeCell ref="EF133:ER133"/>
    <mergeCell ref="ES133:FE133"/>
    <mergeCell ref="B134:AH134"/>
    <mergeCell ref="AI134:AQ134"/>
    <mergeCell ref="AR134:BG134"/>
    <mergeCell ref="BH134:BQ134"/>
    <mergeCell ref="BR134:CI134"/>
    <mergeCell ref="CJ134:DA134"/>
    <mergeCell ref="DB134:DP134"/>
    <mergeCell ref="DQ134:EE134"/>
    <mergeCell ref="EF134:ER134"/>
    <mergeCell ref="ES134:FE134"/>
    <mergeCell ref="B135:AH135"/>
    <mergeCell ref="AI135:AQ135"/>
    <mergeCell ref="AR135:BG135"/>
    <mergeCell ref="BH135:BQ135"/>
    <mergeCell ref="BR135:CI135"/>
    <mergeCell ref="CJ135:DA135"/>
    <mergeCell ref="DB135:DP135"/>
    <mergeCell ref="DQ135:EE135"/>
    <mergeCell ref="EF135:ER135"/>
    <mergeCell ref="ES135:FE135"/>
    <mergeCell ref="B136:AH136"/>
    <mergeCell ref="AI136:AQ136"/>
    <mergeCell ref="AR136:BG136"/>
    <mergeCell ref="BH136:BQ136"/>
    <mergeCell ref="BR136:CI136"/>
    <mergeCell ref="CJ136:DA136"/>
    <mergeCell ref="DB136:DP136"/>
    <mergeCell ref="DQ136:EE136"/>
    <mergeCell ref="EF136:ER136"/>
    <mergeCell ref="ES136:FE136"/>
    <mergeCell ref="FR136:GB136"/>
    <mergeCell ref="B137:AH137"/>
    <mergeCell ref="AI137:AQ137"/>
    <mergeCell ref="AR137:BG137"/>
    <mergeCell ref="BH137:BQ137"/>
    <mergeCell ref="BR137:CI137"/>
    <mergeCell ref="CJ137:DA137"/>
    <mergeCell ref="DB137:DP137"/>
    <mergeCell ref="DQ137:EE137"/>
    <mergeCell ref="EF137:ER137"/>
    <mergeCell ref="ES137:FE137"/>
    <mergeCell ref="FR137:GB137"/>
    <mergeCell ref="B138:AH138"/>
    <mergeCell ref="AI138:AQ138"/>
    <mergeCell ref="AR138:BG138"/>
    <mergeCell ref="BH138:BQ138"/>
    <mergeCell ref="BR138:CI138"/>
    <mergeCell ref="CJ138:DA138"/>
    <mergeCell ref="DB138:DP138"/>
    <mergeCell ref="DQ138:EE138"/>
    <mergeCell ref="EF138:ER138"/>
    <mergeCell ref="ES138:FE138"/>
    <mergeCell ref="FR138:GB138"/>
    <mergeCell ref="B139:AH139"/>
    <mergeCell ref="AI139:AQ139"/>
    <mergeCell ref="AR139:BG139"/>
    <mergeCell ref="BH139:BQ139"/>
    <mergeCell ref="BR139:CI139"/>
    <mergeCell ref="CJ139:DA139"/>
    <mergeCell ref="DB139:DP139"/>
    <mergeCell ref="DQ139:EE139"/>
    <mergeCell ref="EF139:ER139"/>
    <mergeCell ref="ES139:FE139"/>
    <mergeCell ref="B140:AH140"/>
    <mergeCell ref="AI140:AQ140"/>
    <mergeCell ref="AR140:BG140"/>
    <mergeCell ref="BH140:BQ140"/>
    <mergeCell ref="BR140:CI140"/>
    <mergeCell ref="CJ140:DA140"/>
    <mergeCell ref="DB140:DP140"/>
    <mergeCell ref="DQ140:EE140"/>
    <mergeCell ref="EF140:ER140"/>
    <mergeCell ref="ES140:FE140"/>
    <mergeCell ref="B141:AH141"/>
    <mergeCell ref="AI141:AQ141"/>
    <mergeCell ref="AR141:BG141"/>
    <mergeCell ref="BH141:BQ141"/>
    <mergeCell ref="BR141:CI141"/>
    <mergeCell ref="CJ141:DA141"/>
    <mergeCell ref="B142:AH142"/>
    <mergeCell ref="AI142:AQ142"/>
    <mergeCell ref="AR142:BG142"/>
    <mergeCell ref="BH142:BQ142"/>
    <mergeCell ref="BR142:CI142"/>
    <mergeCell ref="CJ142:DA142"/>
    <mergeCell ref="DB142:DP142"/>
    <mergeCell ref="DQ142:EE142"/>
    <mergeCell ref="EF142:ER142"/>
    <mergeCell ref="ES142:FE142"/>
    <mergeCell ref="DB141:DP141"/>
    <mergeCell ref="DQ141:EE141"/>
    <mergeCell ref="EF141:ER141"/>
    <mergeCell ref="ES141:FE141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AS8" sqref="AS8:BE8"/>
    </sheetView>
  </sheetViews>
  <sheetFormatPr defaultColWidth="0.875" defaultRowHeight="12.75"/>
  <cols>
    <col min="1" max="16384" width="0.875" style="1" customWidth="1"/>
  </cols>
  <sheetData>
    <row r="1" spans="2:160" ht="15" customHeight="1">
      <c r="B1" s="71" t="s">
        <v>174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</row>
    <row r="2" spans="60:100" ht="15">
      <c r="BH2" s="246" t="s">
        <v>74</v>
      </c>
      <c r="BI2" s="246"/>
      <c r="BJ2" s="246"/>
      <c r="BK2" s="246"/>
      <c r="BL2" s="247" t="s">
        <v>246</v>
      </c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8" t="s">
        <v>73</v>
      </c>
      <c r="CO2" s="248"/>
      <c r="CP2" s="248"/>
      <c r="CQ2" s="248"/>
      <c r="CR2" s="249" t="s">
        <v>218</v>
      </c>
      <c r="CS2" s="249"/>
      <c r="CT2" s="249"/>
      <c r="CU2" s="249"/>
      <c r="CV2" s="5" t="s">
        <v>1</v>
      </c>
    </row>
    <row r="3" ht="12.75" customHeight="1"/>
    <row r="4" spans="1:161" s="35" customFormat="1" ht="27.75" customHeight="1">
      <c r="A4" s="84" t="s">
        <v>42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  <c r="W4" s="84" t="s">
        <v>148</v>
      </c>
      <c r="X4" s="85"/>
      <c r="Y4" s="85"/>
      <c r="Z4" s="85"/>
      <c r="AA4" s="85"/>
      <c r="AB4" s="85"/>
      <c r="AC4" s="85"/>
      <c r="AD4" s="85"/>
      <c r="AE4" s="85"/>
      <c r="AF4" s="85"/>
      <c r="AG4" s="86"/>
      <c r="AH4" s="84" t="s">
        <v>123</v>
      </c>
      <c r="AI4" s="85"/>
      <c r="AJ4" s="85"/>
      <c r="AK4" s="85"/>
      <c r="AL4" s="85"/>
      <c r="AM4" s="85"/>
      <c r="AN4" s="85"/>
      <c r="AO4" s="85"/>
      <c r="AP4" s="85"/>
      <c r="AQ4" s="85"/>
      <c r="AR4" s="86"/>
      <c r="AS4" s="96" t="s">
        <v>122</v>
      </c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8"/>
    </row>
    <row r="5" spans="1:161" s="35" customFormat="1" ht="15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9"/>
      <c r="W5" s="87"/>
      <c r="X5" s="88"/>
      <c r="Y5" s="88"/>
      <c r="Z5" s="88"/>
      <c r="AA5" s="88"/>
      <c r="AB5" s="88"/>
      <c r="AC5" s="88"/>
      <c r="AD5" s="88"/>
      <c r="AE5" s="88"/>
      <c r="AF5" s="88"/>
      <c r="AG5" s="89"/>
      <c r="AH5" s="87"/>
      <c r="AI5" s="88"/>
      <c r="AJ5" s="88"/>
      <c r="AK5" s="88"/>
      <c r="AL5" s="88"/>
      <c r="AM5" s="88"/>
      <c r="AN5" s="88"/>
      <c r="AO5" s="88"/>
      <c r="AP5" s="88"/>
      <c r="AQ5" s="88"/>
      <c r="AR5" s="89"/>
      <c r="AS5" s="84" t="s">
        <v>119</v>
      </c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6"/>
      <c r="CF5" s="96" t="s">
        <v>3</v>
      </c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8"/>
    </row>
    <row r="6" spans="1:161" s="35" customFormat="1" ht="81.75" customHeigh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87"/>
      <c r="X6" s="88"/>
      <c r="Y6" s="88"/>
      <c r="Z6" s="88"/>
      <c r="AA6" s="88"/>
      <c r="AB6" s="88"/>
      <c r="AC6" s="88"/>
      <c r="AD6" s="88"/>
      <c r="AE6" s="88"/>
      <c r="AF6" s="88"/>
      <c r="AG6" s="89"/>
      <c r="AH6" s="87"/>
      <c r="AI6" s="88"/>
      <c r="AJ6" s="88"/>
      <c r="AK6" s="88"/>
      <c r="AL6" s="88"/>
      <c r="AM6" s="88"/>
      <c r="AN6" s="88"/>
      <c r="AO6" s="88"/>
      <c r="AP6" s="88"/>
      <c r="AQ6" s="88"/>
      <c r="AR6" s="89"/>
      <c r="AS6" s="90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2"/>
      <c r="CF6" s="96" t="s">
        <v>120</v>
      </c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8"/>
      <c r="DS6" s="96" t="s">
        <v>121</v>
      </c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8"/>
    </row>
    <row r="7" spans="1:161" s="35" customFormat="1" ht="12.75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9"/>
      <c r="W7" s="87"/>
      <c r="X7" s="88"/>
      <c r="Y7" s="88"/>
      <c r="Z7" s="88"/>
      <c r="AA7" s="88"/>
      <c r="AB7" s="88"/>
      <c r="AC7" s="88"/>
      <c r="AD7" s="88"/>
      <c r="AE7" s="88"/>
      <c r="AF7" s="88"/>
      <c r="AG7" s="89"/>
      <c r="AH7" s="87"/>
      <c r="AI7" s="88"/>
      <c r="AJ7" s="88"/>
      <c r="AK7" s="88"/>
      <c r="AL7" s="88"/>
      <c r="AM7" s="88"/>
      <c r="AN7" s="88"/>
      <c r="AO7" s="88"/>
      <c r="AP7" s="88"/>
      <c r="AQ7" s="88"/>
      <c r="AR7" s="89"/>
      <c r="AS7" s="255" t="s">
        <v>10</v>
      </c>
      <c r="AT7" s="256"/>
      <c r="AU7" s="256"/>
      <c r="AV7" s="256"/>
      <c r="AW7" s="256"/>
      <c r="AX7" s="256"/>
      <c r="AY7" s="257" t="s">
        <v>218</v>
      </c>
      <c r="AZ7" s="257"/>
      <c r="BA7" s="257"/>
      <c r="BB7" s="253" t="s">
        <v>1</v>
      </c>
      <c r="BC7" s="253"/>
      <c r="BD7" s="253"/>
      <c r="BE7" s="254"/>
      <c r="BF7" s="255" t="s">
        <v>10</v>
      </c>
      <c r="BG7" s="256"/>
      <c r="BH7" s="256"/>
      <c r="BI7" s="256"/>
      <c r="BJ7" s="256"/>
      <c r="BK7" s="256"/>
      <c r="BL7" s="257" t="s">
        <v>219</v>
      </c>
      <c r="BM7" s="257"/>
      <c r="BN7" s="257"/>
      <c r="BO7" s="253" t="s">
        <v>1</v>
      </c>
      <c r="BP7" s="253"/>
      <c r="BQ7" s="253"/>
      <c r="BR7" s="254"/>
      <c r="BS7" s="255" t="s">
        <v>10</v>
      </c>
      <c r="BT7" s="256"/>
      <c r="BU7" s="256"/>
      <c r="BV7" s="256"/>
      <c r="BW7" s="256"/>
      <c r="BX7" s="256"/>
      <c r="BY7" s="257"/>
      <c r="BZ7" s="257"/>
      <c r="CA7" s="257"/>
      <c r="CB7" s="253">
        <v>19</v>
      </c>
      <c r="CC7" s="253"/>
      <c r="CD7" s="253"/>
      <c r="CE7" s="254"/>
      <c r="CF7" s="255" t="s">
        <v>10</v>
      </c>
      <c r="CG7" s="256"/>
      <c r="CH7" s="256"/>
      <c r="CI7" s="256"/>
      <c r="CJ7" s="256"/>
      <c r="CK7" s="256"/>
      <c r="CL7" s="257"/>
      <c r="CM7" s="257"/>
      <c r="CN7" s="257"/>
      <c r="CO7" s="253" t="s">
        <v>1</v>
      </c>
      <c r="CP7" s="253"/>
      <c r="CQ7" s="253"/>
      <c r="CR7" s="254"/>
      <c r="CS7" s="255" t="s">
        <v>10</v>
      </c>
      <c r="CT7" s="256"/>
      <c r="CU7" s="256"/>
      <c r="CV7" s="256"/>
      <c r="CW7" s="256"/>
      <c r="CX7" s="256"/>
      <c r="CY7" s="257"/>
      <c r="CZ7" s="257"/>
      <c r="DA7" s="257"/>
      <c r="DB7" s="253" t="s">
        <v>1</v>
      </c>
      <c r="DC7" s="253"/>
      <c r="DD7" s="253"/>
      <c r="DE7" s="254"/>
      <c r="DF7" s="255" t="s">
        <v>10</v>
      </c>
      <c r="DG7" s="256"/>
      <c r="DH7" s="256"/>
      <c r="DI7" s="256"/>
      <c r="DJ7" s="256"/>
      <c r="DK7" s="256"/>
      <c r="DL7" s="257"/>
      <c r="DM7" s="257"/>
      <c r="DN7" s="257"/>
      <c r="DO7" s="253" t="s">
        <v>1</v>
      </c>
      <c r="DP7" s="253"/>
      <c r="DQ7" s="253"/>
      <c r="DR7" s="254"/>
      <c r="DS7" s="255" t="s">
        <v>10</v>
      </c>
      <c r="DT7" s="256"/>
      <c r="DU7" s="256"/>
      <c r="DV7" s="256"/>
      <c r="DW7" s="256"/>
      <c r="DX7" s="256"/>
      <c r="DY7" s="257" t="s">
        <v>218</v>
      </c>
      <c r="DZ7" s="257"/>
      <c r="EA7" s="257"/>
      <c r="EB7" s="253" t="s">
        <v>1</v>
      </c>
      <c r="EC7" s="253"/>
      <c r="ED7" s="253"/>
      <c r="EE7" s="254"/>
      <c r="EF7" s="255" t="s">
        <v>10</v>
      </c>
      <c r="EG7" s="256"/>
      <c r="EH7" s="256"/>
      <c r="EI7" s="256"/>
      <c r="EJ7" s="256"/>
      <c r="EK7" s="256"/>
      <c r="EL7" s="257" t="s">
        <v>219</v>
      </c>
      <c r="EM7" s="257"/>
      <c r="EN7" s="257"/>
      <c r="EO7" s="253" t="s">
        <v>1</v>
      </c>
      <c r="EP7" s="253"/>
      <c r="EQ7" s="253"/>
      <c r="ER7" s="254"/>
      <c r="ES7" s="255" t="s">
        <v>10</v>
      </c>
      <c r="ET7" s="256"/>
      <c r="EU7" s="256"/>
      <c r="EV7" s="256"/>
      <c r="EW7" s="256"/>
      <c r="EX7" s="256"/>
      <c r="EY7" s="257" t="s">
        <v>220</v>
      </c>
      <c r="EZ7" s="257"/>
      <c r="FA7" s="257"/>
      <c r="FB7" s="253" t="s">
        <v>1</v>
      </c>
      <c r="FC7" s="253"/>
      <c r="FD7" s="253"/>
      <c r="FE7" s="254"/>
    </row>
    <row r="8" spans="1:161" s="35" customFormat="1" ht="41.25" customHeight="1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2"/>
      <c r="W8" s="90"/>
      <c r="X8" s="91"/>
      <c r="Y8" s="91"/>
      <c r="Z8" s="91"/>
      <c r="AA8" s="91"/>
      <c r="AB8" s="91"/>
      <c r="AC8" s="91"/>
      <c r="AD8" s="91"/>
      <c r="AE8" s="91"/>
      <c r="AF8" s="91"/>
      <c r="AG8" s="92"/>
      <c r="AH8" s="90"/>
      <c r="AI8" s="91"/>
      <c r="AJ8" s="91"/>
      <c r="AK8" s="91"/>
      <c r="AL8" s="91"/>
      <c r="AM8" s="91"/>
      <c r="AN8" s="91"/>
      <c r="AO8" s="91"/>
      <c r="AP8" s="91"/>
      <c r="AQ8" s="91"/>
      <c r="AR8" s="92"/>
      <c r="AS8" s="250" t="s">
        <v>116</v>
      </c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2"/>
      <c r="BF8" s="250" t="s">
        <v>117</v>
      </c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2"/>
      <c r="BS8" s="250" t="s">
        <v>118</v>
      </c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2"/>
      <c r="CF8" s="250" t="s">
        <v>116</v>
      </c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2"/>
      <c r="CS8" s="250" t="s">
        <v>117</v>
      </c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2"/>
      <c r="DF8" s="250" t="s">
        <v>118</v>
      </c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2"/>
      <c r="DS8" s="250" t="s">
        <v>116</v>
      </c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2"/>
      <c r="EF8" s="250" t="s">
        <v>117</v>
      </c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2"/>
      <c r="ES8" s="250" t="s">
        <v>118</v>
      </c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2"/>
    </row>
    <row r="9" spans="1:161" s="35" customFormat="1" ht="12.75">
      <c r="A9" s="93">
        <v>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5"/>
      <c r="W9" s="93">
        <v>2</v>
      </c>
      <c r="X9" s="94"/>
      <c r="Y9" s="94"/>
      <c r="Z9" s="94"/>
      <c r="AA9" s="94"/>
      <c r="AB9" s="94"/>
      <c r="AC9" s="94"/>
      <c r="AD9" s="94"/>
      <c r="AE9" s="94"/>
      <c r="AF9" s="94"/>
      <c r="AG9" s="95"/>
      <c r="AH9" s="93">
        <v>3</v>
      </c>
      <c r="AI9" s="94"/>
      <c r="AJ9" s="94"/>
      <c r="AK9" s="94"/>
      <c r="AL9" s="94"/>
      <c r="AM9" s="94"/>
      <c r="AN9" s="94"/>
      <c r="AO9" s="94"/>
      <c r="AP9" s="94"/>
      <c r="AQ9" s="94"/>
      <c r="AR9" s="95"/>
      <c r="AS9" s="93">
        <v>4</v>
      </c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93">
        <v>5</v>
      </c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5"/>
      <c r="BS9" s="93">
        <v>6</v>
      </c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5"/>
      <c r="CF9" s="93">
        <v>7</v>
      </c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5"/>
      <c r="CS9" s="93">
        <v>8</v>
      </c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5"/>
      <c r="DF9" s="93">
        <v>9</v>
      </c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5"/>
      <c r="DS9" s="93">
        <v>10</v>
      </c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5"/>
      <c r="EF9" s="93">
        <v>11</v>
      </c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5"/>
      <c r="ES9" s="93">
        <v>12</v>
      </c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5"/>
    </row>
    <row r="10" spans="1:161" s="35" customFormat="1" ht="45" customHeight="1">
      <c r="A10" s="240" t="s">
        <v>124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2"/>
      <c r="W10" s="243" t="s">
        <v>125</v>
      </c>
      <c r="X10" s="244"/>
      <c r="Y10" s="244"/>
      <c r="Z10" s="244"/>
      <c r="AA10" s="244"/>
      <c r="AB10" s="244"/>
      <c r="AC10" s="244"/>
      <c r="AD10" s="244"/>
      <c r="AE10" s="244"/>
      <c r="AF10" s="244"/>
      <c r="AG10" s="245"/>
      <c r="AH10" s="243" t="s">
        <v>9</v>
      </c>
      <c r="AI10" s="244"/>
      <c r="AJ10" s="244"/>
      <c r="AK10" s="244"/>
      <c r="AL10" s="244"/>
      <c r="AM10" s="244"/>
      <c r="AN10" s="244"/>
      <c r="AO10" s="244"/>
      <c r="AP10" s="244"/>
      <c r="AQ10" s="244"/>
      <c r="AR10" s="245"/>
      <c r="AS10" s="237">
        <f>DS10</f>
        <v>3984400</v>
      </c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9"/>
      <c r="BF10" s="237">
        <f>EF10</f>
        <v>4183620</v>
      </c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9"/>
      <c r="BS10" s="237">
        <f>ES10</f>
        <v>4267290</v>
      </c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9"/>
      <c r="CF10" s="237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9"/>
      <c r="CS10" s="237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9"/>
      <c r="DF10" s="237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9"/>
      <c r="DS10" s="237">
        <v>3984400</v>
      </c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238"/>
      <c r="EE10" s="239"/>
      <c r="EF10" s="237">
        <v>4183620</v>
      </c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38"/>
      <c r="ER10" s="239"/>
      <c r="ES10" s="237">
        <v>4267290</v>
      </c>
      <c r="ET10" s="238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9"/>
    </row>
    <row r="11" spans="1:161" s="35" customFormat="1" ht="66.75" customHeight="1">
      <c r="A11" s="240" t="s">
        <v>126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2"/>
      <c r="W11" s="243" t="s">
        <v>127</v>
      </c>
      <c r="X11" s="244"/>
      <c r="Y11" s="244"/>
      <c r="Z11" s="244"/>
      <c r="AA11" s="244"/>
      <c r="AB11" s="244"/>
      <c r="AC11" s="244"/>
      <c r="AD11" s="244"/>
      <c r="AE11" s="244"/>
      <c r="AF11" s="244"/>
      <c r="AG11" s="245"/>
      <c r="AH11" s="243" t="s">
        <v>9</v>
      </c>
      <c r="AI11" s="244"/>
      <c r="AJ11" s="244"/>
      <c r="AK11" s="244"/>
      <c r="AL11" s="244"/>
      <c r="AM11" s="244"/>
      <c r="AN11" s="244"/>
      <c r="AO11" s="244"/>
      <c r="AP11" s="244"/>
      <c r="AQ11" s="244"/>
      <c r="AR11" s="245"/>
      <c r="AS11" s="237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9"/>
      <c r="BF11" s="237">
        <f>EF11</f>
        <v>758000</v>
      </c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9"/>
      <c r="BS11" s="237">
        <f>ES11</f>
        <v>773160</v>
      </c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9"/>
      <c r="CF11" s="237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9"/>
      <c r="CS11" s="237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9"/>
      <c r="DF11" s="237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9"/>
      <c r="DS11" s="237">
        <v>0</v>
      </c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9"/>
      <c r="EF11" s="237">
        <v>758000</v>
      </c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9"/>
      <c r="ES11" s="237">
        <v>773160</v>
      </c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9"/>
    </row>
    <row r="12" spans="1:161" s="35" customFormat="1" ht="21" customHeight="1">
      <c r="A12" s="240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2"/>
      <c r="W12" s="243"/>
      <c r="X12" s="244"/>
      <c r="Y12" s="244"/>
      <c r="Z12" s="244"/>
      <c r="AA12" s="244"/>
      <c r="AB12" s="244"/>
      <c r="AC12" s="244"/>
      <c r="AD12" s="244"/>
      <c r="AE12" s="244"/>
      <c r="AF12" s="244"/>
      <c r="AG12" s="245"/>
      <c r="AH12" s="243"/>
      <c r="AI12" s="244"/>
      <c r="AJ12" s="244"/>
      <c r="AK12" s="244"/>
      <c r="AL12" s="244"/>
      <c r="AM12" s="244"/>
      <c r="AN12" s="244"/>
      <c r="AO12" s="244"/>
      <c r="AP12" s="244"/>
      <c r="AQ12" s="244"/>
      <c r="AR12" s="245"/>
      <c r="AS12" s="237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9"/>
      <c r="BF12" s="237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9"/>
      <c r="BS12" s="237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9"/>
      <c r="CF12" s="237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9"/>
      <c r="CS12" s="237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9"/>
      <c r="DF12" s="237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9"/>
      <c r="DS12" s="237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9"/>
      <c r="EF12" s="237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9"/>
      <c r="ES12" s="237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9"/>
    </row>
    <row r="13" spans="1:161" s="35" customFormat="1" ht="45" customHeight="1">
      <c r="A13" s="240" t="s">
        <v>150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2"/>
      <c r="W13" s="243" t="s">
        <v>128</v>
      </c>
      <c r="X13" s="244"/>
      <c r="Y13" s="244"/>
      <c r="Z13" s="244"/>
      <c r="AA13" s="244"/>
      <c r="AB13" s="244"/>
      <c r="AC13" s="244"/>
      <c r="AD13" s="244"/>
      <c r="AE13" s="244"/>
      <c r="AF13" s="244"/>
      <c r="AG13" s="245"/>
      <c r="AH13" s="243"/>
      <c r="AI13" s="244"/>
      <c r="AJ13" s="244"/>
      <c r="AK13" s="244"/>
      <c r="AL13" s="244"/>
      <c r="AM13" s="244"/>
      <c r="AN13" s="244"/>
      <c r="AO13" s="244"/>
      <c r="AP13" s="244"/>
      <c r="AQ13" s="244"/>
      <c r="AR13" s="245"/>
      <c r="AS13" s="237">
        <f>DS13</f>
        <v>3984400</v>
      </c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9"/>
      <c r="BF13" s="237">
        <f>EF13</f>
        <v>3425620</v>
      </c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9"/>
      <c r="BS13" s="237">
        <f>ES13</f>
        <v>3494130</v>
      </c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9"/>
      <c r="CF13" s="237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9"/>
      <c r="CS13" s="237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9"/>
      <c r="DF13" s="237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9"/>
      <c r="DS13" s="237">
        <v>3984400</v>
      </c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9"/>
      <c r="EF13" s="237">
        <v>3425620</v>
      </c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9"/>
      <c r="ES13" s="237">
        <v>3494130</v>
      </c>
      <c r="ET13" s="238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9"/>
    </row>
    <row r="14" spans="1:161" s="35" customFormat="1" ht="21" customHeight="1">
      <c r="A14" s="240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2"/>
      <c r="W14" s="243"/>
      <c r="X14" s="244"/>
      <c r="Y14" s="244"/>
      <c r="Z14" s="244"/>
      <c r="AA14" s="244"/>
      <c r="AB14" s="244"/>
      <c r="AC14" s="244"/>
      <c r="AD14" s="244"/>
      <c r="AE14" s="244"/>
      <c r="AF14" s="244"/>
      <c r="AG14" s="245"/>
      <c r="AH14" s="243"/>
      <c r="AI14" s="244"/>
      <c r="AJ14" s="244"/>
      <c r="AK14" s="244"/>
      <c r="AL14" s="244"/>
      <c r="AM14" s="244"/>
      <c r="AN14" s="244"/>
      <c r="AO14" s="244"/>
      <c r="AP14" s="244"/>
      <c r="AQ14" s="244"/>
      <c r="AR14" s="245"/>
      <c r="AS14" s="237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9"/>
      <c r="BF14" s="237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9"/>
      <c r="BS14" s="237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9"/>
      <c r="CF14" s="237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9"/>
      <c r="CS14" s="237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9"/>
      <c r="DF14" s="237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9"/>
      <c r="DS14" s="237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9"/>
      <c r="EF14" s="237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9"/>
      <c r="ES14" s="237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9"/>
    </row>
  </sheetData>
  <sheetProtection/>
  <mergeCells count="121">
    <mergeCell ref="W12:AG12"/>
    <mergeCell ref="AH12:AR12"/>
    <mergeCell ref="AS12:BE12"/>
    <mergeCell ref="BF12:BR12"/>
    <mergeCell ref="A14:V14"/>
    <mergeCell ref="W13:AG13"/>
    <mergeCell ref="AH13:AR13"/>
    <mergeCell ref="AS13:BE13"/>
    <mergeCell ref="AS14:BE14"/>
    <mergeCell ref="BF14:BR14"/>
    <mergeCell ref="AS7:AX7"/>
    <mergeCell ref="BB7:BE7"/>
    <mergeCell ref="AS8:BE8"/>
    <mergeCell ref="W11:AG11"/>
    <mergeCell ref="A9:V9"/>
    <mergeCell ref="W9:AG9"/>
    <mergeCell ref="W10:AG10"/>
    <mergeCell ref="AH10:AR10"/>
    <mergeCell ref="AS10:BE10"/>
    <mergeCell ref="AH11:AR11"/>
    <mergeCell ref="BF7:BK7"/>
    <mergeCell ref="AY7:BA7"/>
    <mergeCell ref="BL7:BN7"/>
    <mergeCell ref="BO7:BR7"/>
    <mergeCell ref="BF8:BR8"/>
    <mergeCell ref="BS7:BX7"/>
    <mergeCell ref="BY7:CA7"/>
    <mergeCell ref="CB7:CE7"/>
    <mergeCell ref="BS8:CE8"/>
    <mergeCell ref="CF7:CK7"/>
    <mergeCell ref="CF8:CR8"/>
    <mergeCell ref="CL7:CN7"/>
    <mergeCell ref="CO7:CR7"/>
    <mergeCell ref="CS8:DE8"/>
    <mergeCell ref="DF8:DR8"/>
    <mergeCell ref="DB7:DE7"/>
    <mergeCell ref="DF7:DK7"/>
    <mergeCell ref="DL7:DN7"/>
    <mergeCell ref="DO7:DR7"/>
    <mergeCell ref="EF7:EK7"/>
    <mergeCell ref="EL7:EN7"/>
    <mergeCell ref="EO7:ER7"/>
    <mergeCell ref="DS7:DX7"/>
    <mergeCell ref="DY7:EA7"/>
    <mergeCell ref="CS7:CX7"/>
    <mergeCell ref="CY7:DA7"/>
    <mergeCell ref="W4:AG8"/>
    <mergeCell ref="A4:V8"/>
    <mergeCell ref="DS6:FE6"/>
    <mergeCell ref="CF6:DR6"/>
    <mergeCell ref="CF5:FE5"/>
    <mergeCell ref="AS5:CE6"/>
    <mergeCell ref="ES7:EX7"/>
    <mergeCell ref="EY7:FA7"/>
    <mergeCell ref="FB7:FE7"/>
    <mergeCell ref="DS8:EE8"/>
    <mergeCell ref="CS9:DE9"/>
    <mergeCell ref="DF9:DR9"/>
    <mergeCell ref="DS9:EE9"/>
    <mergeCell ref="AH9:AR9"/>
    <mergeCell ref="AS9:BE9"/>
    <mergeCell ref="AS4:FE4"/>
    <mergeCell ref="AH4:AR8"/>
    <mergeCell ref="EF8:ER8"/>
    <mergeCell ref="ES8:FE8"/>
    <mergeCell ref="EB7:EE7"/>
    <mergeCell ref="BS10:CE10"/>
    <mergeCell ref="CF10:CR10"/>
    <mergeCell ref="CF9:CR9"/>
    <mergeCell ref="DF10:DR10"/>
    <mergeCell ref="DS10:EE10"/>
    <mergeCell ref="B1:FD1"/>
    <mergeCell ref="BH2:BK2"/>
    <mergeCell ref="BL2:CM2"/>
    <mergeCell ref="CN2:CQ2"/>
    <mergeCell ref="CR2:CU2"/>
    <mergeCell ref="CS10:DE10"/>
    <mergeCell ref="CF11:CR11"/>
    <mergeCell ref="CS11:DE11"/>
    <mergeCell ref="EF10:ER10"/>
    <mergeCell ref="ES10:FE10"/>
    <mergeCell ref="BF9:BR9"/>
    <mergeCell ref="BS9:CE9"/>
    <mergeCell ref="EF9:ER9"/>
    <mergeCell ref="ES9:FE9"/>
    <mergeCell ref="BF10:BR10"/>
    <mergeCell ref="ES12:FE12"/>
    <mergeCell ref="EF11:ER11"/>
    <mergeCell ref="ES11:FE11"/>
    <mergeCell ref="DF11:DR11"/>
    <mergeCell ref="DS11:EE11"/>
    <mergeCell ref="AS11:BE11"/>
    <mergeCell ref="BF11:BR11"/>
    <mergeCell ref="BS11:CE11"/>
    <mergeCell ref="BS12:CE12"/>
    <mergeCell ref="DF12:DR12"/>
    <mergeCell ref="DS12:EE12"/>
    <mergeCell ref="DS14:EE14"/>
    <mergeCell ref="EF13:ER13"/>
    <mergeCell ref="CF12:CR12"/>
    <mergeCell ref="CS12:DE12"/>
    <mergeCell ref="CF14:CR14"/>
    <mergeCell ref="CS14:DE14"/>
    <mergeCell ref="CF13:CR13"/>
    <mergeCell ref="EF12:ER12"/>
    <mergeCell ref="BS13:CE13"/>
    <mergeCell ref="DF14:DR14"/>
    <mergeCell ref="CS13:DE13"/>
    <mergeCell ref="DF13:DR13"/>
    <mergeCell ref="EF14:ER14"/>
    <mergeCell ref="DS13:EE13"/>
    <mergeCell ref="ES14:FE14"/>
    <mergeCell ref="A10:V10"/>
    <mergeCell ref="A11:V11"/>
    <mergeCell ref="A12:V12"/>
    <mergeCell ref="A13:V13"/>
    <mergeCell ref="ES13:FE13"/>
    <mergeCell ref="W14:AG14"/>
    <mergeCell ref="AH14:AR14"/>
    <mergeCell ref="BS14:CE14"/>
    <mergeCell ref="BF13:BR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22"/>
  <sheetViews>
    <sheetView view="pageBreakPreview" zoomScaleSheetLayoutView="100" zoomScalePageLayoutView="0" workbookViewId="0" topLeftCell="A1">
      <selection activeCell="CZ14" sqref="CZ14:EB14"/>
    </sheetView>
  </sheetViews>
  <sheetFormatPr defaultColWidth="0.875" defaultRowHeight="12.75"/>
  <cols>
    <col min="1" max="16384" width="0.875" style="1" customWidth="1"/>
  </cols>
  <sheetData>
    <row r="1" spans="1:121" s="18" customFormat="1" ht="1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BB1" s="258" t="s">
        <v>151</v>
      </c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196"/>
      <c r="CU1" s="196"/>
      <c r="CV1" s="196"/>
      <c r="CW1" s="196"/>
      <c r="CX1" s="196"/>
      <c r="CY1" s="196"/>
      <c r="CZ1" s="196"/>
      <c r="DA1" s="196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</row>
    <row r="2" spans="2:141" s="5" customFormat="1" ht="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W2" s="14"/>
      <c r="X2" s="14"/>
      <c r="Y2" s="14"/>
      <c r="Z2" s="14"/>
      <c r="AA2" s="14"/>
      <c r="AB2" s="14"/>
      <c r="AC2" s="14"/>
      <c r="AD2" s="14"/>
      <c r="AE2" s="14"/>
      <c r="AG2" s="14"/>
      <c r="AH2" s="14"/>
      <c r="AI2" s="14"/>
      <c r="AJ2" s="14"/>
      <c r="AK2" s="14"/>
      <c r="AL2" s="14"/>
      <c r="AN2" s="14"/>
      <c r="AO2" s="14"/>
      <c r="AP2" s="14"/>
      <c r="AQ2" s="25" t="s">
        <v>130</v>
      </c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4"/>
    </row>
    <row r="3" spans="1:161" s="12" customFormat="1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</row>
    <row r="4" spans="1:121" s="18" customFormat="1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BH4" s="213" t="s">
        <v>44</v>
      </c>
      <c r="BI4" s="213"/>
      <c r="BJ4" s="213"/>
      <c r="BK4" s="213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213">
        <v>20</v>
      </c>
      <c r="CN4" s="213"/>
      <c r="CO4" s="213"/>
      <c r="CP4" s="213"/>
      <c r="CQ4" s="187"/>
      <c r="CR4" s="187"/>
      <c r="CS4" s="187"/>
      <c r="CT4" s="187"/>
      <c r="CU4" s="175" t="s">
        <v>1</v>
      </c>
      <c r="CV4" s="175"/>
      <c r="CW4" s="175"/>
      <c r="CY4" s="22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</row>
    <row r="5" spans="1:121" s="12" customFormat="1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BH5" s="259" t="s">
        <v>33</v>
      </c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</row>
    <row r="6" spans="1:121" s="5" customFormat="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</row>
    <row r="7" spans="1:161" s="40" customFormat="1" ht="66" customHeight="1">
      <c r="A7" s="261" t="s">
        <v>131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3"/>
      <c r="CG7" s="261" t="s">
        <v>133</v>
      </c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3"/>
      <c r="CZ7" s="261" t="s">
        <v>35</v>
      </c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3"/>
      <c r="EC7" s="261" t="s">
        <v>129</v>
      </c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3"/>
    </row>
    <row r="8" spans="1:161" s="40" customFormat="1" ht="12.75">
      <c r="A8" s="264">
        <v>1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6"/>
      <c r="CG8" s="264">
        <v>2</v>
      </c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6"/>
      <c r="CZ8" s="264">
        <v>3</v>
      </c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6"/>
      <c r="EC8" s="264">
        <v>4</v>
      </c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6"/>
    </row>
    <row r="9" spans="1:161" s="40" customFormat="1" ht="12.75" customHeight="1">
      <c r="A9" s="42"/>
      <c r="B9" s="270" t="s">
        <v>36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1"/>
      <c r="CG9" s="272" t="s">
        <v>9</v>
      </c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4"/>
      <c r="CZ9" s="267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9"/>
      <c r="EC9" s="267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9"/>
    </row>
    <row r="10" spans="1:161" s="40" customFormat="1" ht="12.75" customHeight="1">
      <c r="A10" s="42"/>
      <c r="B10" s="270" t="s">
        <v>37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1"/>
      <c r="CG10" s="272" t="s">
        <v>9</v>
      </c>
      <c r="CH10" s="273"/>
      <c r="CI10" s="273"/>
      <c r="CJ10" s="273"/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4"/>
      <c r="CZ10" s="267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9"/>
      <c r="EC10" s="267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9"/>
    </row>
    <row r="11" spans="1:161" s="40" customFormat="1" ht="12.75" customHeight="1">
      <c r="A11" s="42"/>
      <c r="B11" s="270" t="s">
        <v>3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1"/>
      <c r="CG11" s="272" t="s">
        <v>9</v>
      </c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4"/>
      <c r="CZ11" s="267" t="s">
        <v>9</v>
      </c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9"/>
      <c r="EC11" s="267" t="s">
        <v>9</v>
      </c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9"/>
    </row>
    <row r="12" spans="1:161" s="40" customFormat="1" ht="12.75" customHeight="1">
      <c r="A12" s="42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1"/>
      <c r="CG12" s="272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3"/>
      <c r="CY12" s="274"/>
      <c r="CZ12" s="267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9"/>
      <c r="EC12" s="267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9"/>
    </row>
    <row r="13" spans="1:161" s="40" customFormat="1" ht="12.75" customHeight="1">
      <c r="A13" s="42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1"/>
      <c r="CG13" s="272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4"/>
      <c r="CZ13" s="267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9"/>
      <c r="EC13" s="267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9"/>
    </row>
    <row r="14" spans="1:161" s="40" customFormat="1" ht="12.75" customHeight="1">
      <c r="A14" s="42"/>
      <c r="B14" s="270" t="s">
        <v>26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1"/>
      <c r="CG14" s="272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4"/>
      <c r="CZ14" s="267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9"/>
      <c r="EC14" s="267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8"/>
      <c r="FE14" s="269"/>
    </row>
    <row r="15" spans="1:161" s="40" customFormat="1" ht="12.75" customHeight="1">
      <c r="A15" s="42"/>
      <c r="B15" s="270" t="s">
        <v>3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1"/>
      <c r="CG15" s="272" t="s">
        <v>9</v>
      </c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4"/>
      <c r="CZ15" s="267" t="s">
        <v>9</v>
      </c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9"/>
      <c r="EC15" s="267" t="s">
        <v>9</v>
      </c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9"/>
    </row>
    <row r="16" spans="1:161" s="40" customFormat="1" ht="12.75" customHeight="1">
      <c r="A16" s="42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1"/>
      <c r="CG16" s="272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3"/>
      <c r="CY16" s="274"/>
      <c r="CZ16" s="267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9"/>
      <c r="EC16" s="267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9"/>
    </row>
    <row r="17" spans="1:161" s="41" customFormat="1" ht="12.75" customHeight="1">
      <c r="A17" s="42"/>
      <c r="B17" s="270" t="s">
        <v>31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1"/>
      <c r="CG17" s="272" t="s">
        <v>9</v>
      </c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4"/>
      <c r="CZ17" s="267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9"/>
      <c r="EC17" s="267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9"/>
    </row>
    <row r="18" spans="1:161" s="40" customFormat="1" ht="12.75" customHeight="1">
      <c r="A18" s="43"/>
      <c r="B18" s="270" t="s">
        <v>3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1"/>
      <c r="CG18" s="272" t="s">
        <v>9</v>
      </c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4"/>
      <c r="CZ18" s="267" t="s">
        <v>9</v>
      </c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9"/>
      <c r="EC18" s="267" t="s">
        <v>9</v>
      </c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9"/>
    </row>
    <row r="19" spans="1:161" s="40" customFormat="1" ht="12.75" customHeight="1">
      <c r="A19" s="42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1"/>
      <c r="CG19" s="272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4"/>
      <c r="CZ19" s="267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9"/>
      <c r="EC19" s="267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  <c r="FD19" s="268"/>
      <c r="FE19" s="269"/>
    </row>
    <row r="20" spans="1:161" s="40" customFormat="1" ht="12.75" customHeight="1">
      <c r="A20" s="42"/>
      <c r="B20" s="270" t="s">
        <v>32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1"/>
      <c r="CG20" s="272" t="s">
        <v>9</v>
      </c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4"/>
      <c r="CZ20" s="267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9"/>
      <c r="EC20" s="267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  <c r="FD20" s="268"/>
      <c r="FE20" s="269"/>
    </row>
    <row r="21" ht="3" customHeight="1"/>
    <row r="22" s="2" customFormat="1" ht="12">
      <c r="A22" s="39" t="s">
        <v>132</v>
      </c>
    </row>
  </sheetData>
  <sheetProtection/>
  <mergeCells count="65">
    <mergeCell ref="CZ18:EB18"/>
    <mergeCell ref="EC18:FE18"/>
    <mergeCell ref="B19:CF19"/>
    <mergeCell ref="CG19:CY19"/>
    <mergeCell ref="CZ19:EB19"/>
    <mergeCell ref="EC19:FE19"/>
    <mergeCell ref="CG16:CY16"/>
    <mergeCell ref="CZ16:EB16"/>
    <mergeCell ref="EC16:FE16"/>
    <mergeCell ref="B15:CF15"/>
    <mergeCell ref="CG15:CY15"/>
    <mergeCell ref="CZ15:EB15"/>
    <mergeCell ref="EC15:FE15"/>
    <mergeCell ref="B16:CF16"/>
    <mergeCell ref="B20:CF20"/>
    <mergeCell ref="CG20:CY20"/>
    <mergeCell ref="CZ20:EB20"/>
    <mergeCell ref="EC20:FE20"/>
    <mergeCell ref="B17:CF17"/>
    <mergeCell ref="CG17:CY17"/>
    <mergeCell ref="CZ17:EB17"/>
    <mergeCell ref="EC17:FE17"/>
    <mergeCell ref="B18:CF18"/>
    <mergeCell ref="CG18:CY18"/>
    <mergeCell ref="B14:CF14"/>
    <mergeCell ref="CG14:CY14"/>
    <mergeCell ref="CZ14:EB14"/>
    <mergeCell ref="EC14:FE14"/>
    <mergeCell ref="B13:CF13"/>
    <mergeCell ref="CG13:CY13"/>
    <mergeCell ref="CZ13:EB13"/>
    <mergeCell ref="EC13:FE13"/>
    <mergeCell ref="CZ11:EB11"/>
    <mergeCell ref="EC11:FE11"/>
    <mergeCell ref="B12:CF12"/>
    <mergeCell ref="CG12:CY12"/>
    <mergeCell ref="CZ12:EB12"/>
    <mergeCell ref="EC12:FE12"/>
    <mergeCell ref="B11:CF11"/>
    <mergeCell ref="CG11:CY11"/>
    <mergeCell ref="CZ9:EB9"/>
    <mergeCell ref="EC9:FE9"/>
    <mergeCell ref="B10:CF10"/>
    <mergeCell ref="CG10:CY10"/>
    <mergeCell ref="CZ10:EB10"/>
    <mergeCell ref="EC10:FE10"/>
    <mergeCell ref="B9:CF9"/>
    <mergeCell ref="CG9:CY9"/>
    <mergeCell ref="CZ7:EB7"/>
    <mergeCell ref="EC7:FE7"/>
    <mergeCell ref="A8:CF8"/>
    <mergeCell ref="CG8:CY8"/>
    <mergeCell ref="CZ8:EB8"/>
    <mergeCell ref="EC8:FE8"/>
    <mergeCell ref="A7:CF7"/>
    <mergeCell ref="CG7:CY7"/>
    <mergeCell ref="CM4:CP4"/>
    <mergeCell ref="CQ4:CT4"/>
    <mergeCell ref="CT1:DA1"/>
    <mergeCell ref="BL4:CL4"/>
    <mergeCell ref="BB1:CS1"/>
    <mergeCell ref="BH5:CW5"/>
    <mergeCell ref="AR2:EJ2"/>
    <mergeCell ref="BH4:BK4"/>
    <mergeCell ref="CU4:CW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E13"/>
  <sheetViews>
    <sheetView view="pageBreakPreview" zoomScaleSheetLayoutView="100" zoomScalePageLayoutView="0" workbookViewId="0" topLeftCell="A1">
      <selection activeCell="CL8" sqref="CL8:FE8"/>
    </sheetView>
  </sheetViews>
  <sheetFormatPr defaultColWidth="0.875" defaultRowHeight="12.75"/>
  <cols>
    <col min="1" max="16384" width="0.875" style="1" customWidth="1"/>
  </cols>
  <sheetData>
    <row r="2" spans="1:161" ht="15" customHeight="1">
      <c r="A2" s="71" t="s">
        <v>168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</row>
    <row r="3" spans="60:100" ht="15">
      <c r="BH3" s="246" t="s">
        <v>74</v>
      </c>
      <c r="BI3" s="246"/>
      <c r="BJ3" s="246"/>
      <c r="BK3" s="246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8" t="s">
        <v>73</v>
      </c>
      <c r="CO3" s="248"/>
      <c r="CP3" s="248"/>
      <c r="CQ3" s="248"/>
      <c r="CR3" s="249"/>
      <c r="CS3" s="249"/>
      <c r="CT3" s="249"/>
      <c r="CU3" s="249"/>
      <c r="CV3" s="5" t="s">
        <v>1</v>
      </c>
    </row>
    <row r="4" spans="64:91" s="2" customFormat="1" ht="12">
      <c r="BL4" s="189" t="s">
        <v>134</v>
      </c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</row>
    <row r="5" ht="12.75" customHeight="1"/>
    <row r="6" spans="1:161" s="35" customFormat="1" ht="30" customHeight="1">
      <c r="A6" s="93" t="s">
        <v>42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5"/>
      <c r="BN6" s="93" t="s">
        <v>65</v>
      </c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5"/>
      <c r="CL6" s="96" t="s">
        <v>135</v>
      </c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5"/>
    </row>
    <row r="7" spans="1:161" s="35" customFormat="1" ht="12.75">
      <c r="A7" s="264">
        <v>1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6"/>
      <c r="BN7" s="264">
        <v>2</v>
      </c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6"/>
      <c r="CL7" s="264">
        <v>3</v>
      </c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6"/>
    </row>
    <row r="8" spans="1:161" s="35" customFormat="1" ht="12.75">
      <c r="A8" s="44"/>
      <c r="B8" s="270" t="s">
        <v>71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1"/>
      <c r="BN8" s="272" t="s">
        <v>76</v>
      </c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4"/>
      <c r="CL8" s="275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7"/>
    </row>
    <row r="9" spans="1:161" s="35" customFormat="1" ht="12.75">
      <c r="A9" s="44"/>
      <c r="B9" s="270" t="s">
        <v>114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1"/>
      <c r="BN9" s="272" t="s">
        <v>77</v>
      </c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4"/>
      <c r="CL9" s="275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7"/>
    </row>
    <row r="10" spans="1:161" s="35" customFormat="1" ht="12.75">
      <c r="A10" s="44"/>
      <c r="B10" s="270" t="s">
        <v>136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1"/>
      <c r="BN10" s="272" t="s">
        <v>80</v>
      </c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4"/>
      <c r="CL10" s="275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7"/>
    </row>
    <row r="11" spans="1:161" s="35" customFormat="1" ht="12.75">
      <c r="A11" s="44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1"/>
      <c r="BN11" s="272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4"/>
      <c r="CL11" s="275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7"/>
    </row>
    <row r="12" spans="1:161" s="35" customFormat="1" ht="12.75">
      <c r="A12" s="44"/>
      <c r="B12" s="270" t="s">
        <v>137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1"/>
      <c r="BN12" s="272" t="s">
        <v>85</v>
      </c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4"/>
      <c r="CL12" s="275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7"/>
    </row>
    <row r="13" spans="1:161" s="35" customFormat="1" ht="15">
      <c r="A13" s="45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1"/>
      <c r="BN13" s="272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4"/>
      <c r="CL13" s="275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7"/>
    </row>
  </sheetData>
  <sheetProtection/>
  <mergeCells count="30">
    <mergeCell ref="B12:BM12"/>
    <mergeCell ref="BN12:CK12"/>
    <mergeCell ref="CL12:FE12"/>
    <mergeCell ref="B11:BM11"/>
    <mergeCell ref="A2:FE2"/>
    <mergeCell ref="B13:BM13"/>
    <mergeCell ref="BN13:CK13"/>
    <mergeCell ref="CL13:FE13"/>
    <mergeCell ref="BN11:CK11"/>
    <mergeCell ref="CL11:FE11"/>
    <mergeCell ref="BN6:CK6"/>
    <mergeCell ref="CL6:FE6"/>
    <mergeCell ref="A7:BM7"/>
    <mergeCell ref="BN7:CK7"/>
    <mergeCell ref="CL7:FE7"/>
    <mergeCell ref="BH3:BK3"/>
    <mergeCell ref="BL3:CM3"/>
    <mergeCell ref="CN3:CQ3"/>
    <mergeCell ref="CR3:CU3"/>
    <mergeCell ref="BL4:CM4"/>
    <mergeCell ref="A6:BM6"/>
    <mergeCell ref="B10:BM10"/>
    <mergeCell ref="BN10:CK10"/>
    <mergeCell ref="CL10:FE10"/>
    <mergeCell ref="B8:BM8"/>
    <mergeCell ref="BN8:CK8"/>
    <mergeCell ref="CL8:FE8"/>
    <mergeCell ref="B9:BM9"/>
    <mergeCell ref="BN9:CK9"/>
    <mergeCell ref="CL9:FE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E31"/>
  <sheetViews>
    <sheetView view="pageBreakPreview" zoomScaleSheetLayoutView="100" zoomScalePageLayoutView="0" workbookViewId="0" topLeftCell="A1">
      <selection activeCell="CS23" sqref="CS23:FE23"/>
    </sheetView>
  </sheetViews>
  <sheetFormatPr defaultColWidth="0.875" defaultRowHeight="12.75"/>
  <cols>
    <col min="1" max="58" width="0.875" style="1" customWidth="1"/>
    <col min="59" max="59" width="12.25390625" style="1" customWidth="1"/>
    <col min="60" max="83" width="0.875" style="1" customWidth="1"/>
    <col min="84" max="84" width="2.875" style="1" customWidth="1"/>
    <col min="85" max="85" width="0.875" style="1" hidden="1" customWidth="1"/>
    <col min="86" max="86" width="0.74609375" style="1" hidden="1" customWidth="1"/>
    <col min="87" max="89" width="0.875" style="1" hidden="1" customWidth="1"/>
    <col min="90" max="90" width="0.2421875" style="1" customWidth="1"/>
    <col min="91" max="95" width="0.875" style="1" hidden="1" customWidth="1"/>
    <col min="96" max="96" width="3.875" style="1" hidden="1" customWidth="1"/>
    <col min="97" max="97" width="1.875" style="1" customWidth="1"/>
    <col min="98" max="157" width="0.875" style="1" customWidth="1"/>
    <col min="158" max="158" width="0.875" style="1" hidden="1" customWidth="1"/>
    <col min="159" max="159" width="0.2421875" style="1" hidden="1" customWidth="1"/>
    <col min="160" max="161" width="0.875" style="1" hidden="1" customWidth="1"/>
    <col min="162" max="16384" width="0.875" style="1" customWidth="1"/>
  </cols>
  <sheetData>
    <row r="1" spans="1:161" ht="15">
      <c r="A1" s="26"/>
      <c r="B1" s="72" t="s">
        <v>169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26"/>
    </row>
    <row r="2" spans="60:113" s="5" customFormat="1" ht="13.5" customHeight="1">
      <c r="BH2" s="286" t="s">
        <v>74</v>
      </c>
      <c r="BI2" s="286"/>
      <c r="BJ2" s="286"/>
      <c r="BK2" s="286"/>
      <c r="BL2" s="287" t="s">
        <v>73</v>
      </c>
      <c r="BM2" s="287"/>
      <c r="BN2" s="287"/>
      <c r="BO2" s="287"/>
      <c r="BP2" s="288" t="s">
        <v>218</v>
      </c>
      <c r="BQ2" s="288"/>
      <c r="BR2" s="288"/>
      <c r="BS2" s="288"/>
      <c r="BT2" s="52" t="s">
        <v>1</v>
      </c>
      <c r="BU2" s="289" t="s">
        <v>171</v>
      </c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89"/>
      <c r="CU2" s="289"/>
      <c r="CV2" s="289"/>
      <c r="CW2" s="289"/>
      <c r="CX2" s="289"/>
      <c r="CY2" s="289"/>
      <c r="CZ2" s="289"/>
      <c r="DA2" s="289"/>
      <c r="DB2" s="289"/>
      <c r="DC2" s="289"/>
      <c r="DD2" s="289"/>
      <c r="DE2" s="289"/>
      <c r="DF2" s="289"/>
      <c r="DG2" s="289"/>
      <c r="DH2" s="289"/>
      <c r="DI2" s="289"/>
    </row>
    <row r="3" spans="2:44" ht="8.25" customHeight="1">
      <c r="B3" s="49"/>
      <c r="C3" s="49"/>
      <c r="D3" s="49"/>
      <c r="E3" s="49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0"/>
      <c r="AI3" s="50"/>
      <c r="AJ3" s="50"/>
      <c r="AK3" s="50"/>
      <c r="AL3" s="51"/>
      <c r="AM3" s="51"/>
      <c r="AN3" s="51"/>
      <c r="AO3" s="51"/>
      <c r="AP3" s="49"/>
      <c r="AQ3" s="3"/>
      <c r="AR3" s="3"/>
    </row>
    <row r="4" spans="1:161" s="35" customFormat="1" ht="30" customHeight="1">
      <c r="A4" s="264" t="s">
        <v>42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6"/>
      <c r="BH4" s="264" t="s">
        <v>65</v>
      </c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6"/>
      <c r="CS4" s="135" t="s">
        <v>135</v>
      </c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6"/>
    </row>
    <row r="5" spans="1:161" s="35" customFormat="1" ht="12.75">
      <c r="A5" s="264">
        <v>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6"/>
      <c r="BH5" s="264">
        <v>2</v>
      </c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6"/>
      <c r="CS5" s="264">
        <v>3</v>
      </c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6"/>
    </row>
    <row r="6" spans="1:161" s="35" customFormat="1" ht="13.5" customHeight="1">
      <c r="A6" s="46"/>
      <c r="B6" s="280" t="s">
        <v>138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1"/>
      <c r="BH6" s="117" t="s">
        <v>76</v>
      </c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9"/>
      <c r="CS6" s="120">
        <v>52080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2"/>
    </row>
    <row r="7" spans="1:161" s="35" customFormat="1" ht="39.75" customHeight="1">
      <c r="A7" s="46"/>
      <c r="B7" s="115" t="s">
        <v>139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6"/>
      <c r="BH7" s="117" t="s">
        <v>77</v>
      </c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9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2"/>
    </row>
    <row r="8" spans="1:161" s="35" customFormat="1" ht="12.75">
      <c r="A8" s="46"/>
      <c r="B8" s="115" t="s">
        <v>140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6"/>
      <c r="BH8" s="117" t="s">
        <v>80</v>
      </c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9"/>
      <c r="CS8" s="120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2"/>
    </row>
    <row r="9" ht="12.75" customHeight="1"/>
    <row r="10" spans="60:113" s="5" customFormat="1" ht="13.5" customHeight="1">
      <c r="BH10" s="286" t="s">
        <v>74</v>
      </c>
      <c r="BI10" s="286"/>
      <c r="BJ10" s="286"/>
      <c r="BK10" s="286"/>
      <c r="BL10" s="287" t="s">
        <v>73</v>
      </c>
      <c r="BM10" s="287"/>
      <c r="BN10" s="287"/>
      <c r="BO10" s="287"/>
      <c r="BP10" s="288" t="s">
        <v>219</v>
      </c>
      <c r="BQ10" s="288"/>
      <c r="BR10" s="288"/>
      <c r="BS10" s="288"/>
      <c r="BT10" s="52" t="s">
        <v>1</v>
      </c>
      <c r="BU10" s="289" t="s">
        <v>166</v>
      </c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</row>
    <row r="11" spans="2:44" ht="5.25" customHeight="1">
      <c r="B11" s="49"/>
      <c r="C11" s="49"/>
      <c r="D11" s="49"/>
      <c r="E11" s="49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0"/>
      <c r="AI11" s="50"/>
      <c r="AJ11" s="50"/>
      <c r="AK11" s="50"/>
      <c r="AL11" s="51"/>
      <c r="AM11" s="51"/>
      <c r="AN11" s="51"/>
      <c r="AO11" s="51"/>
      <c r="AP11" s="49"/>
      <c r="AQ11" s="3"/>
      <c r="AR11" s="3"/>
    </row>
    <row r="12" spans="1:161" s="35" customFormat="1" ht="30" customHeight="1">
      <c r="A12" s="264" t="s">
        <v>42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6"/>
      <c r="BH12" s="264" t="s">
        <v>65</v>
      </c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6"/>
      <c r="CS12" s="135" t="s">
        <v>135</v>
      </c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6"/>
    </row>
    <row r="13" spans="1:161" s="35" customFormat="1" ht="12.75">
      <c r="A13" s="264">
        <v>1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6"/>
      <c r="BH13" s="264">
        <v>2</v>
      </c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6"/>
      <c r="CS13" s="264">
        <v>3</v>
      </c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65"/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6"/>
    </row>
    <row r="14" spans="1:161" s="35" customFormat="1" ht="13.5" customHeight="1">
      <c r="A14" s="46"/>
      <c r="B14" s="280" t="s">
        <v>138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1"/>
      <c r="BH14" s="117" t="s">
        <v>76</v>
      </c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9"/>
      <c r="CS14" s="120">
        <f>CS6</f>
        <v>52080</v>
      </c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2"/>
    </row>
    <row r="15" spans="1:161" s="35" customFormat="1" ht="39.75" customHeight="1">
      <c r="A15" s="46"/>
      <c r="B15" s="115" t="s">
        <v>139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6"/>
      <c r="BH15" s="117" t="s">
        <v>77</v>
      </c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9"/>
      <c r="CS15" s="120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2"/>
    </row>
    <row r="16" spans="1:161" s="35" customFormat="1" ht="12.75">
      <c r="A16" s="46"/>
      <c r="B16" s="115" t="s">
        <v>140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6"/>
      <c r="BH16" s="285" t="s">
        <v>80</v>
      </c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120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2"/>
    </row>
    <row r="17" spans="1:161" s="35" customFormat="1" ht="12.75" customHeigh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</row>
    <row r="18" spans="60:113" s="5" customFormat="1" ht="13.5" customHeight="1">
      <c r="BH18" s="286" t="s">
        <v>74</v>
      </c>
      <c r="BI18" s="286"/>
      <c r="BJ18" s="286"/>
      <c r="BK18" s="286"/>
      <c r="BL18" s="287" t="s">
        <v>73</v>
      </c>
      <c r="BM18" s="287"/>
      <c r="BN18" s="287"/>
      <c r="BO18" s="287"/>
      <c r="BP18" s="288" t="s">
        <v>220</v>
      </c>
      <c r="BQ18" s="288"/>
      <c r="BR18" s="288"/>
      <c r="BS18" s="288"/>
      <c r="BT18" s="52" t="s">
        <v>1</v>
      </c>
      <c r="BU18" s="289" t="s">
        <v>167</v>
      </c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</row>
    <row r="19" spans="2:44" ht="5.25" customHeight="1">
      <c r="B19" s="49"/>
      <c r="C19" s="49"/>
      <c r="D19" s="49"/>
      <c r="E19" s="49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0"/>
      <c r="AI19" s="50"/>
      <c r="AJ19" s="50"/>
      <c r="AK19" s="50"/>
      <c r="AL19" s="51"/>
      <c r="AM19" s="51"/>
      <c r="AN19" s="51"/>
      <c r="AO19" s="51"/>
      <c r="AP19" s="49"/>
      <c r="AQ19" s="3"/>
      <c r="AR19" s="3"/>
    </row>
    <row r="20" spans="1:161" s="35" customFormat="1" ht="30" customHeight="1">
      <c r="A20" s="264" t="s">
        <v>42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6"/>
      <c r="BH20" s="264" t="s">
        <v>65</v>
      </c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6"/>
      <c r="CS20" s="135" t="s">
        <v>135</v>
      </c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/>
      <c r="ED20" s="265"/>
      <c r="EE20" s="265"/>
      <c r="EF20" s="265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5"/>
      <c r="ES20" s="265"/>
      <c r="ET20" s="265"/>
      <c r="EU20" s="265"/>
      <c r="EV20" s="265"/>
      <c r="EW20" s="265"/>
      <c r="EX20" s="265"/>
      <c r="EY20" s="265"/>
      <c r="EZ20" s="265"/>
      <c r="FA20" s="265"/>
      <c r="FB20" s="265"/>
      <c r="FC20" s="265"/>
      <c r="FD20" s="265"/>
      <c r="FE20" s="266"/>
    </row>
    <row r="21" spans="1:161" s="35" customFormat="1" ht="12.75">
      <c r="A21" s="264">
        <v>1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6"/>
      <c r="BH21" s="264">
        <v>2</v>
      </c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6"/>
      <c r="CS21" s="264">
        <v>3</v>
      </c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  <c r="DQ21" s="265"/>
      <c r="DR21" s="265"/>
      <c r="DS21" s="265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/>
      <c r="ED21" s="265"/>
      <c r="EE21" s="265"/>
      <c r="EF21" s="265"/>
      <c r="EG21" s="265"/>
      <c r="EH21" s="265"/>
      <c r="EI21" s="265"/>
      <c r="EJ21" s="265"/>
      <c r="EK21" s="265"/>
      <c r="EL21" s="265"/>
      <c r="EM21" s="265"/>
      <c r="EN21" s="265"/>
      <c r="EO21" s="265"/>
      <c r="EP21" s="265"/>
      <c r="EQ21" s="265"/>
      <c r="ER21" s="265"/>
      <c r="ES21" s="265"/>
      <c r="ET21" s="265"/>
      <c r="EU21" s="265"/>
      <c r="EV21" s="265"/>
      <c r="EW21" s="265"/>
      <c r="EX21" s="265"/>
      <c r="EY21" s="265"/>
      <c r="EZ21" s="265"/>
      <c r="FA21" s="265"/>
      <c r="FB21" s="265"/>
      <c r="FC21" s="265"/>
      <c r="FD21" s="265"/>
      <c r="FE21" s="266"/>
    </row>
    <row r="22" spans="1:161" s="35" customFormat="1" ht="13.5" customHeight="1">
      <c r="A22" s="46"/>
      <c r="B22" s="280" t="s">
        <v>138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1"/>
      <c r="BH22" s="117" t="s">
        <v>76</v>
      </c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9"/>
      <c r="CS22" s="120">
        <v>52080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2"/>
    </row>
    <row r="23" spans="1:161" s="35" customFormat="1" ht="39.75" customHeight="1">
      <c r="A23" s="46"/>
      <c r="B23" s="115" t="s">
        <v>139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6"/>
      <c r="BH23" s="117" t="s">
        <v>77</v>
      </c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9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2"/>
    </row>
    <row r="24" spans="1:161" s="35" customFormat="1" ht="12.75">
      <c r="A24" s="46"/>
      <c r="B24" s="115" t="s">
        <v>140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117" t="s">
        <v>80</v>
      </c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9"/>
      <c r="CS24" s="120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2"/>
    </row>
    <row r="25" spans="1:161" s="35" customFormat="1" ht="12.75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</row>
    <row r="26" s="35" customFormat="1" ht="12.75" customHeight="1">
      <c r="A26" s="35" t="s">
        <v>170</v>
      </c>
    </row>
    <row r="27" spans="46:85" s="35" customFormat="1" ht="12.75" customHeight="1"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9" t="s">
        <v>141</v>
      </c>
      <c r="BI27" s="279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</row>
    <row r="28" spans="46:85" s="2" customFormat="1" ht="12.75" customHeight="1">
      <c r="AT28" s="189" t="s">
        <v>4</v>
      </c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J28" s="189" t="s">
        <v>5</v>
      </c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</row>
    <row r="29" ht="15" customHeight="1">
      <c r="AT29" s="1" t="s">
        <v>15</v>
      </c>
    </row>
    <row r="30" spans="1:123" s="35" customFormat="1" ht="12.75" customHeight="1">
      <c r="A30" s="35" t="s">
        <v>12</v>
      </c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9" t="s">
        <v>141</v>
      </c>
      <c r="BO30" s="279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S30" s="284" t="s">
        <v>172</v>
      </c>
      <c r="CT30" s="284"/>
      <c r="CU30" s="284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</row>
    <row r="31" spans="52:91" ht="12.75" customHeight="1">
      <c r="AZ31" s="189" t="s">
        <v>4</v>
      </c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2"/>
      <c r="BO31" s="2"/>
      <c r="BP31" s="282" t="s">
        <v>5</v>
      </c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</row>
  </sheetData>
  <sheetProtection/>
  <mergeCells count="70">
    <mergeCell ref="B23:BG23"/>
    <mergeCell ref="BH23:CR23"/>
    <mergeCell ref="CS23:FE23"/>
    <mergeCell ref="B24:BG24"/>
    <mergeCell ref="BH24:CR24"/>
    <mergeCell ref="CS24:FE24"/>
    <mergeCell ref="A21:BG21"/>
    <mergeCell ref="BH21:CR21"/>
    <mergeCell ref="CS21:FE21"/>
    <mergeCell ref="B22:BG22"/>
    <mergeCell ref="BH22:CR22"/>
    <mergeCell ref="CS22:FE22"/>
    <mergeCell ref="BH18:BK18"/>
    <mergeCell ref="BL18:BO18"/>
    <mergeCell ref="BP18:BS18"/>
    <mergeCell ref="BU18:DI18"/>
    <mergeCell ref="A20:BG20"/>
    <mergeCell ref="BH20:CR20"/>
    <mergeCell ref="CS20:FE20"/>
    <mergeCell ref="BH10:BK10"/>
    <mergeCell ref="BL10:BO10"/>
    <mergeCell ref="BP10:BS10"/>
    <mergeCell ref="BU10:DI10"/>
    <mergeCell ref="BH2:BK2"/>
    <mergeCell ref="BL2:BO2"/>
    <mergeCell ref="BP2:BS2"/>
    <mergeCell ref="BU2:DI2"/>
    <mergeCell ref="B15:BG15"/>
    <mergeCell ref="BH15:CR15"/>
    <mergeCell ref="CS15:FE15"/>
    <mergeCell ref="B16:BG16"/>
    <mergeCell ref="BH16:CR16"/>
    <mergeCell ref="CS16:FE16"/>
    <mergeCell ref="BH12:CR12"/>
    <mergeCell ref="CS12:FE12"/>
    <mergeCell ref="A13:BG13"/>
    <mergeCell ref="BH13:CR13"/>
    <mergeCell ref="CS13:FE13"/>
    <mergeCell ref="B14:BG14"/>
    <mergeCell ref="BH14:CR14"/>
    <mergeCell ref="CS14:FE14"/>
    <mergeCell ref="AZ31:BM31"/>
    <mergeCell ref="BP31:CM31"/>
    <mergeCell ref="CV30:DS30"/>
    <mergeCell ref="BJ28:CG28"/>
    <mergeCell ref="AZ30:BM30"/>
    <mergeCell ref="BN30:BO30"/>
    <mergeCell ref="BP30:CM30"/>
    <mergeCell ref="AT28:BG28"/>
    <mergeCell ref="CS30:CU30"/>
    <mergeCell ref="BH27:BI27"/>
    <mergeCell ref="CS7:FE7"/>
    <mergeCell ref="B8:BG8"/>
    <mergeCell ref="BH8:CR8"/>
    <mergeCell ref="CS8:FE8"/>
    <mergeCell ref="CS5:FE5"/>
    <mergeCell ref="B6:BG6"/>
    <mergeCell ref="BH6:CR6"/>
    <mergeCell ref="CS6:FE6"/>
    <mergeCell ref="A12:BG12"/>
    <mergeCell ref="B1:FD1"/>
    <mergeCell ref="A4:BG4"/>
    <mergeCell ref="BH4:CR4"/>
    <mergeCell ref="CS4:FE4"/>
    <mergeCell ref="AT27:BG27"/>
    <mergeCell ref="BJ27:CG27"/>
    <mergeCell ref="A5:BG5"/>
    <mergeCell ref="BH5:CR5"/>
    <mergeCell ref="B7:BG7"/>
    <mergeCell ref="BH7:CR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2017-02-06T10:39:03Z</cp:lastPrinted>
  <dcterms:created xsi:type="dcterms:W3CDTF">2010-11-26T07:12:57Z</dcterms:created>
  <dcterms:modified xsi:type="dcterms:W3CDTF">2017-02-06T10:39:33Z</dcterms:modified>
  <cp:category/>
  <cp:version/>
  <cp:contentType/>
  <cp:contentStatus/>
</cp:coreProperties>
</file>